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UPIS 2026-27\prvi upisni rok 26-27\"/>
    </mc:Choice>
  </mc:AlternateContent>
  <bookViews>
    <workbookView xWindow="0" yWindow="0" windowWidth="20460" windowHeight="7620"/>
  </bookViews>
  <sheets>
    <sheet name="List1" sheetId="1" r:id="rId1"/>
  </sheets>
  <definedNames>
    <definedName name="_Hlk108609949" localSheetId="0">List1!#REF!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1" i="1" l="1"/>
  <c r="G81" i="1"/>
  <c r="H81" i="1" s="1"/>
  <c r="K81" i="1" l="1"/>
  <c r="J137" i="1"/>
  <c r="G137" i="1"/>
  <c r="H137" i="1" s="1"/>
  <c r="J138" i="1"/>
  <c r="G138" i="1"/>
  <c r="H138" i="1" s="1"/>
  <c r="K138" i="1" s="1"/>
  <c r="J125" i="1"/>
  <c r="G125" i="1"/>
  <c r="H125" i="1" s="1"/>
  <c r="J123" i="1"/>
  <c r="G123" i="1"/>
  <c r="H123" i="1" s="1"/>
  <c r="J124" i="1"/>
  <c r="G124" i="1"/>
  <c r="H124" i="1" s="1"/>
  <c r="K123" i="1" l="1"/>
  <c r="K124" i="1"/>
  <c r="K137" i="1"/>
  <c r="K125" i="1"/>
  <c r="J111" i="1" l="1"/>
  <c r="G111" i="1"/>
  <c r="H111" i="1" s="1"/>
  <c r="K111" i="1" s="1"/>
  <c r="J112" i="1"/>
  <c r="G112" i="1"/>
  <c r="H112" i="1" s="1"/>
  <c r="J107" i="1"/>
  <c r="G107" i="1"/>
  <c r="H107" i="1" s="1"/>
  <c r="J110" i="1"/>
  <c r="G110" i="1"/>
  <c r="H110" i="1" s="1"/>
  <c r="J109" i="1"/>
  <c r="G109" i="1"/>
  <c r="H109" i="1" s="1"/>
  <c r="K109" i="1" s="1"/>
  <c r="J108" i="1"/>
  <c r="G108" i="1"/>
  <c r="H108" i="1" s="1"/>
  <c r="J97" i="1"/>
  <c r="G97" i="1"/>
  <c r="H97" i="1" s="1"/>
  <c r="J95" i="1"/>
  <c r="G95" i="1"/>
  <c r="H95" i="1" s="1"/>
  <c r="J94" i="1"/>
  <c r="G94" i="1"/>
  <c r="H94" i="1" s="1"/>
  <c r="J96" i="1"/>
  <c r="G96" i="1"/>
  <c r="H96" i="1" s="1"/>
  <c r="K96" i="1" s="1"/>
  <c r="J98" i="1"/>
  <c r="G98" i="1"/>
  <c r="H98" i="1" s="1"/>
  <c r="K110" i="1" l="1"/>
  <c r="K112" i="1"/>
  <c r="K94" i="1"/>
  <c r="K97" i="1"/>
  <c r="K95" i="1"/>
  <c r="K108" i="1"/>
  <c r="K98" i="1"/>
  <c r="K107" i="1"/>
  <c r="J83" i="1" l="1"/>
  <c r="G83" i="1"/>
  <c r="H83" i="1" s="1"/>
  <c r="J80" i="1"/>
  <c r="G80" i="1"/>
  <c r="H80" i="1" s="1"/>
  <c r="J82" i="1"/>
  <c r="G82" i="1"/>
  <c r="H82" i="1" s="1"/>
  <c r="J79" i="1"/>
  <c r="G79" i="1"/>
  <c r="H79" i="1" s="1"/>
  <c r="J85" i="1"/>
  <c r="G85" i="1"/>
  <c r="H85" i="1" s="1"/>
  <c r="J84" i="1"/>
  <c r="G84" i="1"/>
  <c r="H84" i="1" s="1"/>
  <c r="J68" i="1"/>
  <c r="G68" i="1"/>
  <c r="H68" i="1" s="1"/>
  <c r="J51" i="1"/>
  <c r="G51" i="1"/>
  <c r="H51" i="1" s="1"/>
  <c r="K51" i="1" s="1"/>
  <c r="J67" i="1"/>
  <c r="G67" i="1"/>
  <c r="H67" i="1" s="1"/>
  <c r="J64" i="1"/>
  <c r="G64" i="1"/>
  <c r="H64" i="1" s="1"/>
  <c r="J71" i="1"/>
  <c r="G71" i="1"/>
  <c r="H71" i="1" s="1"/>
  <c r="J63" i="1"/>
  <c r="G63" i="1"/>
  <c r="H63" i="1" s="1"/>
  <c r="K63" i="1" s="1"/>
  <c r="J57" i="1"/>
  <c r="G57" i="1"/>
  <c r="H57" i="1" s="1"/>
  <c r="J56" i="1"/>
  <c r="G56" i="1"/>
  <c r="H56" i="1" s="1"/>
  <c r="K56" i="1" s="1"/>
  <c r="J52" i="1"/>
  <c r="G52" i="1"/>
  <c r="H52" i="1" s="1"/>
  <c r="J59" i="1"/>
  <c r="G59" i="1"/>
  <c r="H59" i="1" s="1"/>
  <c r="J61" i="1"/>
  <c r="G61" i="1"/>
  <c r="H61" i="1" s="1"/>
  <c r="J62" i="1"/>
  <c r="G62" i="1"/>
  <c r="H62" i="1" s="1"/>
  <c r="J70" i="1"/>
  <c r="G70" i="1"/>
  <c r="H70" i="1" s="1"/>
  <c r="J60" i="1"/>
  <c r="G60" i="1"/>
  <c r="H60" i="1" s="1"/>
  <c r="K60" i="1" s="1"/>
  <c r="J54" i="1"/>
  <c r="G54" i="1"/>
  <c r="H54" i="1" s="1"/>
  <c r="J55" i="1"/>
  <c r="G55" i="1"/>
  <c r="H55" i="1" s="1"/>
  <c r="J65" i="1"/>
  <c r="G65" i="1"/>
  <c r="H65" i="1" s="1"/>
  <c r="J50" i="1"/>
  <c r="G50" i="1"/>
  <c r="H50" i="1" s="1"/>
  <c r="J58" i="1"/>
  <c r="G58" i="1"/>
  <c r="H58" i="1" s="1"/>
  <c r="J66" i="1"/>
  <c r="G66" i="1"/>
  <c r="H66" i="1" s="1"/>
  <c r="J49" i="1"/>
  <c r="G49" i="1"/>
  <c r="H49" i="1" s="1"/>
  <c r="J53" i="1"/>
  <c r="G53" i="1"/>
  <c r="H53" i="1" s="1"/>
  <c r="K53" i="1" s="1"/>
  <c r="J69" i="1"/>
  <c r="G69" i="1"/>
  <c r="H69" i="1" s="1"/>
  <c r="K59" i="1" l="1"/>
  <c r="K64" i="1"/>
  <c r="K62" i="1"/>
  <c r="K79" i="1"/>
  <c r="K58" i="1"/>
  <c r="K70" i="1"/>
  <c r="K57" i="1"/>
  <c r="K68" i="1"/>
  <c r="K83" i="1"/>
  <c r="K80" i="1"/>
  <c r="K66" i="1"/>
  <c r="K50" i="1"/>
  <c r="K55" i="1"/>
  <c r="K84" i="1"/>
  <c r="K69" i="1"/>
  <c r="K65" i="1"/>
  <c r="K61" i="1"/>
  <c r="K71" i="1"/>
  <c r="K49" i="1"/>
  <c r="K54" i="1"/>
  <c r="K52" i="1"/>
  <c r="K67" i="1"/>
  <c r="K85" i="1"/>
  <c r="K82" i="1"/>
  <c r="J37" i="1" l="1"/>
  <c r="G37" i="1"/>
  <c r="H37" i="1" s="1"/>
  <c r="J38" i="1"/>
  <c r="G38" i="1"/>
  <c r="H38" i="1" s="1"/>
  <c r="J35" i="1"/>
  <c r="G35" i="1"/>
  <c r="H35" i="1" s="1"/>
  <c r="K35" i="1" s="1"/>
  <c r="J36" i="1"/>
  <c r="G36" i="1"/>
  <c r="H36" i="1" s="1"/>
  <c r="J25" i="1"/>
  <c r="G25" i="1"/>
  <c r="H25" i="1" s="1"/>
  <c r="J24" i="1"/>
  <c r="G24" i="1"/>
  <c r="H24" i="1" s="1"/>
  <c r="J18" i="1"/>
  <c r="G18" i="1"/>
  <c r="H18" i="1" s="1"/>
  <c r="J22" i="1"/>
  <c r="G22" i="1"/>
  <c r="H22" i="1" s="1"/>
  <c r="K22" i="1" s="1"/>
  <c r="J26" i="1"/>
  <c r="G26" i="1"/>
  <c r="H26" i="1" s="1"/>
  <c r="K26" i="1" s="1"/>
  <c r="J21" i="1"/>
  <c r="G21" i="1"/>
  <c r="H21" i="1" s="1"/>
  <c r="K21" i="1" s="1"/>
  <c r="J23" i="1"/>
  <c r="G23" i="1"/>
  <c r="H23" i="1" s="1"/>
  <c r="J20" i="1"/>
  <c r="G20" i="1"/>
  <c r="H20" i="1" s="1"/>
  <c r="K20" i="1" s="1"/>
  <c r="J19" i="1"/>
  <c r="G19" i="1"/>
  <c r="H19" i="1" s="1"/>
  <c r="K23" i="1" l="1"/>
  <c r="K38" i="1"/>
  <c r="K24" i="1"/>
  <c r="K19" i="1"/>
  <c r="K18" i="1"/>
  <c r="K37" i="1"/>
  <c r="K36" i="1"/>
  <c r="K25" i="1"/>
</calcChain>
</file>

<file path=xl/sharedStrings.xml><?xml version="1.0" encoding="utf-8"?>
<sst xmlns="http://schemas.openxmlformats.org/spreadsheetml/2006/main" count="195" uniqueCount="109">
  <si>
    <t>PRIVREMENA RANG LISTA</t>
  </si>
  <si>
    <t>kandidata koji su stekli pravo na upis u prvu godinu studija na IPI Akademiji</t>
  </si>
  <si>
    <t>I UPISNI ROK</t>
  </si>
  <si>
    <t>status VANREDAN</t>
  </si>
  <si>
    <t>status REDOVAN</t>
  </si>
  <si>
    <t>I</t>
  </si>
  <si>
    <t>II</t>
  </si>
  <si>
    <t>III</t>
  </si>
  <si>
    <t>IV</t>
  </si>
  <si>
    <t>Studijski program: INFORMACIONE TEHNOLOGIJE  (180 ECTS)</t>
  </si>
  <si>
    <t>Studijski program: INFORMATIKA I RAČUNARSTVO  (240 ECTS)</t>
  </si>
  <si>
    <t>Studijski program: SAVREMENO POSLOVANJE I INFORMATIČKI MENADŽMENT  (180 ECTS)</t>
  </si>
  <si>
    <t>Studijski program: TRŽIŠNE KOMUNIKACIJE  (180 ECTS)</t>
  </si>
  <si>
    <t xml:space="preserve">Studijski program: </t>
  </si>
  <si>
    <t>SAVREMENO POSLOVANJE I INFORMATIČKI MENADŽMENT  (180 ECTS)</t>
  </si>
  <si>
    <t>roku od tri (3) dana počevši od dana objavljivanja privremene rang liste.</t>
  </si>
  <si>
    <t>informacione tehnologije i tržišne komunikacije „Internacionalna poslovno-informaciona</t>
  </si>
  <si>
    <t>Prigovor se predaje u Studentsku službu Visoke škole za savremeno poslovanje,</t>
  </si>
  <si>
    <t xml:space="preserve">Kandidati od rednog broja 1 zaključno sa rednim brojem 6 su stekli pravo na upis u prvu godinu studija </t>
  </si>
  <si>
    <t xml:space="preserve">akademija” Tuzla, a o njemu odlučuje Senat Visoke škole, nakon čega se utvrđuje </t>
  </si>
  <si>
    <t xml:space="preserve">Kandidati od rednog broja 1 zaključno sa rednim brojem 3 su stekli pravo na upis u prvu godinu studija </t>
  </si>
  <si>
    <t xml:space="preserve">Kandidati od rednog broja 1 zaključno sa rednim brojem  2 su stekli pravo na upis u prvu godinu studija </t>
  </si>
  <si>
    <t>u akademskoj 2026./2027. godini</t>
  </si>
  <si>
    <t>IT-R-01</t>
  </si>
  <si>
    <t>IT-R-02</t>
  </si>
  <si>
    <t>IT-R-03</t>
  </si>
  <si>
    <t>IT-R-04</t>
  </si>
  <si>
    <t>IT-R-05</t>
  </si>
  <si>
    <t>IT-R-06</t>
  </si>
  <si>
    <t>IT-R-07</t>
  </si>
  <si>
    <t>IT-R-08</t>
  </si>
  <si>
    <t>IT-R-09</t>
  </si>
  <si>
    <t xml:space="preserve">Kandidati od rednog broja 1 zaključno sa rednim brojem 9  su stekli pravo na upis u prvu godinu studija </t>
  </si>
  <si>
    <t>IT-V-01</t>
  </si>
  <si>
    <t>IT-V-02</t>
  </si>
  <si>
    <t>IT-V-03</t>
  </si>
  <si>
    <t>IT-V-04</t>
  </si>
  <si>
    <t xml:space="preserve">Kandidati od rednog broja 1 zaključno sa rednim brojem 4 su stekli pravo na upis u prvu godinu studija </t>
  </si>
  <si>
    <t>IR-R-01</t>
  </si>
  <si>
    <t>IR-R-02</t>
  </si>
  <si>
    <t>IR-R-03</t>
  </si>
  <si>
    <t>IR-R-04</t>
  </si>
  <si>
    <t>IR-R-05</t>
  </si>
  <si>
    <t>IR-R-06</t>
  </si>
  <si>
    <t>IR-R-07</t>
  </si>
  <si>
    <t>IR-R-08</t>
  </si>
  <si>
    <t>IR-R-09</t>
  </si>
  <si>
    <t>IR-R-10</t>
  </si>
  <si>
    <t>IR-R-11</t>
  </si>
  <si>
    <t>IR-R-12</t>
  </si>
  <si>
    <t>IR-R-13</t>
  </si>
  <si>
    <t>IR-R-14</t>
  </si>
  <si>
    <t>IR-R-15</t>
  </si>
  <si>
    <t>IR-R-16</t>
  </si>
  <si>
    <t>IR-R-17</t>
  </si>
  <si>
    <t>IR-R-18</t>
  </si>
  <si>
    <t>IR-R-19</t>
  </si>
  <si>
    <t>IR-R-20</t>
  </si>
  <si>
    <t>IR-R-21</t>
  </si>
  <si>
    <t>IR-R-22</t>
  </si>
  <si>
    <t>IR-R-23</t>
  </si>
  <si>
    <t xml:space="preserve">Kandidati od rednog broja 1 zaključno sa rednim brojem 23 su stekli pravo na upis u prvu godinu studija </t>
  </si>
  <si>
    <t>IR-V-01</t>
  </si>
  <si>
    <t>IR-V-02</t>
  </si>
  <si>
    <t>IR-V-03</t>
  </si>
  <si>
    <t>IR-V-04</t>
  </si>
  <si>
    <t>IR-V-05</t>
  </si>
  <si>
    <t>IR-V-06</t>
  </si>
  <si>
    <t>SP-R-01</t>
  </si>
  <si>
    <t>SP-R-02</t>
  </si>
  <si>
    <t>SP-R-03</t>
  </si>
  <si>
    <t>SP-R-04</t>
  </si>
  <si>
    <t>SP-R-05</t>
  </si>
  <si>
    <t xml:space="preserve">Kandidati od rednog broja 1 zaključno sa rednim brojem 5 su stekli pravo na upis u prvu godinu studija </t>
  </si>
  <si>
    <t>SP-V-01</t>
  </si>
  <si>
    <t>SP-V-02</t>
  </si>
  <si>
    <t>SP-V-03</t>
  </si>
  <si>
    <t>SP-V-04</t>
  </si>
  <si>
    <t>SP-V-05</t>
  </si>
  <si>
    <t>SP-V-06</t>
  </si>
  <si>
    <t>TK-R-01</t>
  </si>
  <si>
    <t>TK-R-02</t>
  </si>
  <si>
    <t>TK-R-03</t>
  </si>
  <si>
    <t>TK-V-01</t>
  </si>
  <si>
    <t>TK-V-02</t>
  </si>
  <si>
    <r>
      <t>na studijskom programu,</t>
    </r>
    <r>
      <rPr>
        <b/>
        <sz val="10"/>
        <color theme="1"/>
        <rFont val="Times New Roman"/>
        <family val="1"/>
      </rPr>
      <t xml:space="preserve"> Informacione tehnologije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redovan, u akademskoj 2026./2027</t>
    </r>
    <r>
      <rPr>
        <sz val="10"/>
        <color theme="1"/>
        <rFont val="Times New Roman"/>
        <family val="1"/>
      </rPr>
      <t>.</t>
    </r>
  </si>
  <si>
    <r>
      <t>na studijskom programu,</t>
    </r>
    <r>
      <rPr>
        <b/>
        <sz val="10"/>
        <color theme="1"/>
        <rFont val="Times New Roman"/>
        <family val="1"/>
      </rPr>
      <t xml:space="preserve"> Informacione tehnologije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vanredan, u akademskoj 2026./2027</t>
    </r>
    <r>
      <rPr>
        <sz val="10"/>
        <color theme="1"/>
        <rFont val="Times New Roman"/>
        <family val="1"/>
      </rPr>
      <t>.</t>
    </r>
  </si>
  <si>
    <r>
      <t xml:space="preserve">na studijskom programu, </t>
    </r>
    <r>
      <rPr>
        <b/>
        <sz val="10"/>
        <color theme="1"/>
        <rFont val="Times New Roman"/>
        <family val="1"/>
      </rPr>
      <t>Informatika i računarstvo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redovan, u akademskoj 2026./2027</t>
    </r>
    <r>
      <rPr>
        <sz val="10"/>
        <color theme="1"/>
        <rFont val="Times New Roman"/>
        <family val="1"/>
      </rPr>
      <t>.</t>
    </r>
  </si>
  <si>
    <r>
      <t>na studijskom programu,</t>
    </r>
    <r>
      <rPr>
        <b/>
        <sz val="10"/>
        <color theme="1"/>
        <rFont val="Times New Roman"/>
        <family val="1"/>
      </rPr>
      <t xml:space="preserve"> Informatika i računarstvo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vanredan, u akademskoj 2026./2027</t>
    </r>
    <r>
      <rPr>
        <sz val="10"/>
        <color theme="1"/>
        <rFont val="Times New Roman"/>
        <family val="1"/>
      </rPr>
      <t>.</t>
    </r>
  </si>
  <si>
    <r>
      <t>na studijskom programu,</t>
    </r>
    <r>
      <rPr>
        <b/>
        <sz val="10"/>
        <color theme="1"/>
        <rFont val="Times New Roman"/>
        <family val="1"/>
      </rPr>
      <t xml:space="preserve"> Savremeno poslovanje i informatički menadžment, </t>
    </r>
    <r>
      <rPr>
        <sz val="10"/>
        <color theme="1"/>
        <rFont val="Times New Roman"/>
        <family val="1"/>
      </rPr>
      <t xml:space="preserve"> </t>
    </r>
  </si>
  <si>
    <r>
      <t xml:space="preserve">u statusu </t>
    </r>
    <r>
      <rPr>
        <b/>
        <sz val="10"/>
        <color theme="1"/>
        <rFont val="Times New Roman"/>
        <family val="1"/>
      </rPr>
      <t>redovan u akademskoj 2026./2027.</t>
    </r>
  </si>
  <si>
    <r>
      <t xml:space="preserve">u statusu </t>
    </r>
    <r>
      <rPr>
        <b/>
        <sz val="10"/>
        <color theme="1"/>
        <rFont val="Times New Roman"/>
        <family val="1"/>
      </rPr>
      <t>vanredan u akademskoj 2026./2027.</t>
    </r>
  </si>
  <si>
    <r>
      <t>na studijskom programu,</t>
    </r>
    <r>
      <rPr>
        <b/>
        <sz val="10"/>
        <color theme="1"/>
        <rFont val="Times New Roman"/>
        <family val="1"/>
      </rPr>
      <t xml:space="preserve"> Tržišne komunikacije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redovan u akademskoj 2026./2027</t>
    </r>
    <r>
      <rPr>
        <sz val="10"/>
        <color theme="1"/>
        <rFont val="Times New Roman"/>
        <family val="1"/>
      </rPr>
      <t>.</t>
    </r>
  </si>
  <si>
    <r>
      <t>na studijskom programu,</t>
    </r>
    <r>
      <rPr>
        <b/>
        <sz val="10"/>
        <color theme="1"/>
        <rFont val="Times New Roman"/>
        <family val="1"/>
      </rPr>
      <t xml:space="preserve"> Tržišne komunikacije</t>
    </r>
    <r>
      <rPr>
        <sz val="10"/>
        <color theme="1"/>
        <rFont val="Times New Roman"/>
        <family val="1"/>
      </rPr>
      <t xml:space="preserve">, u statusu </t>
    </r>
    <r>
      <rPr>
        <b/>
        <sz val="10"/>
        <color theme="1"/>
        <rFont val="Times New Roman"/>
        <family val="1"/>
      </rPr>
      <t>vanredan, u akademskoj 2026./2027</t>
    </r>
    <r>
      <rPr>
        <sz val="10"/>
        <color theme="1"/>
        <rFont val="Times New Roman"/>
        <family val="1"/>
      </rPr>
      <t>.</t>
    </r>
  </si>
  <si>
    <r>
      <t xml:space="preserve">Konačna rang lista kandidata se objavljuje </t>
    </r>
    <r>
      <rPr>
        <b/>
        <sz val="10"/>
        <color theme="1"/>
        <rFont val="Times New Roman"/>
        <family val="1"/>
      </rPr>
      <t>09.07.2026.godine</t>
    </r>
  </si>
  <si>
    <r>
      <t xml:space="preserve">Upis primljenih  kandidata će se obaviti od </t>
    </r>
    <r>
      <rPr>
        <b/>
        <sz val="10"/>
        <color rgb="FF000000"/>
        <rFont val="Times New Roman"/>
        <family val="1"/>
      </rPr>
      <t>10.07.2026. do 17.07.2026. godine.</t>
    </r>
  </si>
  <si>
    <t>Tuzla, 03.07.2026.godine.</t>
  </si>
  <si>
    <t>IR-V-07</t>
  </si>
  <si>
    <t xml:space="preserve">Kandidati od rednog broja 1 zaključno sa rednim brojem 7 su stekli pravo na upis u prvu godinu studija </t>
  </si>
  <si>
    <t xml:space="preserve">                                 i objavljuje konačna rang lista.</t>
  </si>
  <si>
    <t>R.br</t>
  </si>
  <si>
    <t>Ukupno</t>
  </si>
  <si>
    <t>Opšti uspjeh (max.80)</t>
  </si>
  <si>
    <t>Matura</t>
  </si>
  <si>
    <t>Drugi uspjeh (max.20)</t>
  </si>
  <si>
    <t>Ukupno bodova</t>
  </si>
  <si>
    <t xml:space="preserve">Šifra </t>
  </si>
  <si>
    <t>Šifra</t>
  </si>
  <si>
    <t xml:space="preserve">Kandidati koji su nezadovoljni rezultatima mogu izjaviti prigovor u pisanoj formi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</si>
</sst>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name val="Book Antiqu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6" fillId="4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2" fontId="5" fillId="4" borderId="1" xfId="0" applyNumberFormat="1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2" fontId="12" fillId="2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/>
    <xf numFmtId="2" fontId="9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0" xfId="0" applyFont="1"/>
    <xf numFmtId="2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9</xdr:col>
      <xdr:colOff>266700</xdr:colOff>
      <xdr:row>5</xdr:row>
      <xdr:rowOff>114300</xdr:rowOff>
    </xdr:to>
    <xdr:pic>
      <xdr:nvPicPr>
        <xdr:cNvPr id="4" name="Picture 1" descr="Image result for ipi akademij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57531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P1684"/>
  <sheetViews>
    <sheetView tabSelected="1" topLeftCell="A139" workbookViewId="0">
      <selection activeCell="N151" sqref="N151"/>
    </sheetView>
  </sheetViews>
  <sheetFormatPr defaultRowHeight="15" x14ac:dyDescent="0.25"/>
  <cols>
    <col min="1" max="1" width="6" style="1" customWidth="1"/>
    <col min="2" max="2" width="12.85546875" style="1" customWidth="1"/>
    <col min="3" max="3" width="6.28515625" style="1" customWidth="1"/>
    <col min="4" max="5" width="6.7109375" style="1" customWidth="1"/>
    <col min="6" max="6" width="6.140625" style="1" customWidth="1"/>
    <col min="7" max="7" width="7" style="1" customWidth="1"/>
    <col min="8" max="8" width="8.28515625" style="1" customWidth="1"/>
    <col min="9" max="9" width="6.5703125" style="1" customWidth="1"/>
    <col min="10" max="10" width="7.7109375" style="1" customWidth="1"/>
    <col min="11" max="11" width="10.140625" customWidth="1"/>
  </cols>
  <sheetData>
    <row r="9" spans="1:11" ht="15" customHeight="1" x14ac:dyDescent="0.2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5.75" x14ac:dyDescent="0.25">
      <c r="A10" s="38" t="s">
        <v>1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1" ht="15.75" x14ac:dyDescent="0.25">
      <c r="A11" s="39" t="s">
        <v>22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1" ht="15.75" x14ac:dyDescent="0.25">
      <c r="A12" s="40" t="s">
        <v>2</v>
      </c>
      <c r="B12" s="40"/>
      <c r="C12" s="40"/>
      <c r="D12" s="40"/>
      <c r="E12" s="40"/>
      <c r="F12" s="40"/>
      <c r="G12" s="40"/>
      <c r="H12" s="40"/>
      <c r="I12" s="40"/>
      <c r="J12" s="40"/>
      <c r="K12" s="2"/>
    </row>
    <row r="13" spans="1:11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2"/>
    </row>
    <row r="14" spans="1:11" ht="15.75" x14ac:dyDescent="0.25">
      <c r="A14" s="7"/>
      <c r="B14" s="9"/>
      <c r="C14" s="7"/>
      <c r="D14" s="7"/>
      <c r="E14" s="7"/>
      <c r="F14" s="7"/>
      <c r="G14" s="7"/>
      <c r="H14" s="7"/>
      <c r="I14" s="7"/>
      <c r="J14" s="7"/>
      <c r="K14" s="2"/>
    </row>
    <row r="15" spans="1:11" ht="15.75" x14ac:dyDescent="0.25">
      <c r="A15" s="3" t="s">
        <v>9</v>
      </c>
      <c r="B15" s="9"/>
      <c r="C15" s="3"/>
      <c r="D15" s="3"/>
      <c r="E15" s="3"/>
      <c r="F15" s="3"/>
      <c r="G15" s="3"/>
      <c r="H15" s="3"/>
      <c r="I15" s="3"/>
      <c r="J15" s="3"/>
      <c r="K15" s="2"/>
    </row>
    <row r="16" spans="1:11" ht="15.75" x14ac:dyDescent="0.25">
      <c r="A16" s="3" t="s">
        <v>4</v>
      </c>
      <c r="B16" s="9"/>
      <c r="C16" s="3"/>
      <c r="D16" s="3"/>
      <c r="E16" s="3"/>
      <c r="F16" s="3"/>
      <c r="G16" s="3"/>
      <c r="H16" s="3"/>
      <c r="I16" s="3"/>
      <c r="J16" s="3"/>
    </row>
    <row r="17" spans="1:15" ht="51.75" x14ac:dyDescent="0.25">
      <c r="A17" s="15" t="s">
        <v>100</v>
      </c>
      <c r="B17" s="15" t="s">
        <v>107</v>
      </c>
      <c r="C17" s="15" t="s">
        <v>5</v>
      </c>
      <c r="D17" s="15" t="s">
        <v>6</v>
      </c>
      <c r="E17" s="15" t="s">
        <v>7</v>
      </c>
      <c r="F17" s="15" t="s">
        <v>8</v>
      </c>
      <c r="G17" s="15" t="s">
        <v>101</v>
      </c>
      <c r="H17" s="15" t="s">
        <v>102</v>
      </c>
      <c r="I17" s="15" t="s">
        <v>103</v>
      </c>
      <c r="J17" s="70" t="s">
        <v>104</v>
      </c>
      <c r="K17" s="5" t="s">
        <v>105</v>
      </c>
    </row>
    <row r="18" spans="1:15" x14ac:dyDescent="0.25">
      <c r="A18" s="55">
        <v>1</v>
      </c>
      <c r="B18" s="53" t="s">
        <v>29</v>
      </c>
      <c r="C18" s="51">
        <v>4.57</v>
      </c>
      <c r="D18" s="51">
        <v>4.7699999999999996</v>
      </c>
      <c r="E18" s="51">
        <v>4.92</v>
      </c>
      <c r="F18" s="51">
        <v>4.9000000000000004</v>
      </c>
      <c r="G18" s="51">
        <f t="shared" ref="G18:G26" si="0">SUM(C18:F18)</f>
        <v>19.16</v>
      </c>
      <c r="H18" s="52">
        <f t="shared" ref="H18:H26" si="1">G18*4</f>
        <v>76.64</v>
      </c>
      <c r="I18" s="51">
        <v>4.4000000000000004</v>
      </c>
      <c r="J18" s="52">
        <f t="shared" ref="J18:J26" si="2">I18*4</f>
        <v>17.600000000000001</v>
      </c>
      <c r="K18" s="58">
        <f t="shared" ref="K18:K26" si="3">H18+J18</f>
        <v>94.240000000000009</v>
      </c>
    </row>
    <row r="19" spans="1:15" x14ac:dyDescent="0.25">
      <c r="A19" s="55">
        <v>2</v>
      </c>
      <c r="B19" s="53" t="s">
        <v>23</v>
      </c>
      <c r="C19" s="51">
        <v>4.3099999999999996</v>
      </c>
      <c r="D19" s="51">
        <v>4.54</v>
      </c>
      <c r="E19" s="51">
        <v>4.5</v>
      </c>
      <c r="F19" s="51">
        <v>4.53</v>
      </c>
      <c r="G19" s="51">
        <f t="shared" si="0"/>
        <v>17.88</v>
      </c>
      <c r="H19" s="52">
        <f t="shared" si="1"/>
        <v>71.52</v>
      </c>
      <c r="I19" s="51">
        <v>4.5999999999999996</v>
      </c>
      <c r="J19" s="52">
        <f t="shared" si="2"/>
        <v>18.399999999999999</v>
      </c>
      <c r="K19" s="58">
        <f t="shared" si="3"/>
        <v>89.919999999999987</v>
      </c>
    </row>
    <row r="20" spans="1:15" x14ac:dyDescent="0.25">
      <c r="A20" s="55">
        <v>3</v>
      </c>
      <c r="B20" s="53" t="s">
        <v>24</v>
      </c>
      <c r="C20" s="51">
        <v>4.5</v>
      </c>
      <c r="D20" s="51">
        <v>4.54</v>
      </c>
      <c r="E20" s="51">
        <v>4.3600000000000003</v>
      </c>
      <c r="F20" s="51">
        <v>4.62</v>
      </c>
      <c r="G20" s="51">
        <f t="shared" si="0"/>
        <v>18.02</v>
      </c>
      <c r="H20" s="52">
        <f t="shared" si="1"/>
        <v>72.08</v>
      </c>
      <c r="I20" s="51">
        <v>4.2</v>
      </c>
      <c r="J20" s="52">
        <f t="shared" si="2"/>
        <v>16.8</v>
      </c>
      <c r="K20" s="58">
        <f t="shared" si="3"/>
        <v>88.88</v>
      </c>
      <c r="O20" s="57"/>
    </row>
    <row r="21" spans="1:15" x14ac:dyDescent="0.25">
      <c r="A21" s="55">
        <v>4</v>
      </c>
      <c r="B21" s="53" t="s">
        <v>26</v>
      </c>
      <c r="C21" s="51">
        <v>4.7300000000000004</v>
      </c>
      <c r="D21" s="51">
        <v>4.62</v>
      </c>
      <c r="E21" s="51">
        <v>4</v>
      </c>
      <c r="F21" s="51">
        <v>4.08</v>
      </c>
      <c r="G21" s="51">
        <f t="shared" si="0"/>
        <v>17.43</v>
      </c>
      <c r="H21" s="52">
        <f t="shared" si="1"/>
        <v>69.72</v>
      </c>
      <c r="I21" s="51">
        <v>4.5999999999999996</v>
      </c>
      <c r="J21" s="52">
        <f t="shared" si="2"/>
        <v>18.399999999999999</v>
      </c>
      <c r="K21" s="58">
        <f t="shared" si="3"/>
        <v>88.12</v>
      </c>
    </row>
    <row r="22" spans="1:15" x14ac:dyDescent="0.25">
      <c r="A22" s="55">
        <v>5</v>
      </c>
      <c r="B22" s="53" t="s">
        <v>28</v>
      </c>
      <c r="C22" s="51">
        <v>4.1399999999999997</v>
      </c>
      <c r="D22" s="51">
        <v>4.2300000000000004</v>
      </c>
      <c r="E22" s="51">
        <v>4.08</v>
      </c>
      <c r="F22" s="51">
        <v>4.5</v>
      </c>
      <c r="G22" s="51">
        <f t="shared" si="0"/>
        <v>16.950000000000003</v>
      </c>
      <c r="H22" s="52">
        <f t="shared" si="1"/>
        <v>67.800000000000011</v>
      </c>
      <c r="I22" s="51">
        <v>4.4000000000000004</v>
      </c>
      <c r="J22" s="52">
        <f t="shared" si="2"/>
        <v>17.600000000000001</v>
      </c>
      <c r="K22" s="58">
        <f t="shared" si="3"/>
        <v>85.4</v>
      </c>
    </row>
    <row r="23" spans="1:15" x14ac:dyDescent="0.25">
      <c r="A23" s="55">
        <v>6</v>
      </c>
      <c r="B23" s="48" t="s">
        <v>25</v>
      </c>
      <c r="C23" s="48">
        <v>3.83</v>
      </c>
      <c r="D23" s="48">
        <v>3.85</v>
      </c>
      <c r="E23" s="48">
        <v>4.5</v>
      </c>
      <c r="F23" s="48">
        <v>4.3099999999999996</v>
      </c>
      <c r="G23" s="51">
        <f t="shared" si="0"/>
        <v>16.489999999999998</v>
      </c>
      <c r="H23" s="52">
        <f t="shared" si="1"/>
        <v>65.959999999999994</v>
      </c>
      <c r="I23" s="51">
        <v>4.2</v>
      </c>
      <c r="J23" s="52">
        <f t="shared" si="2"/>
        <v>16.8</v>
      </c>
      <c r="K23" s="58">
        <f t="shared" si="3"/>
        <v>82.759999999999991</v>
      </c>
    </row>
    <row r="24" spans="1:15" x14ac:dyDescent="0.25">
      <c r="A24" s="55">
        <v>7</v>
      </c>
      <c r="B24" s="53" t="s">
        <v>30</v>
      </c>
      <c r="C24" s="43">
        <v>3.57</v>
      </c>
      <c r="D24" s="48">
        <v>4</v>
      </c>
      <c r="E24" s="48">
        <v>3.71</v>
      </c>
      <c r="F24" s="48">
        <v>3.91</v>
      </c>
      <c r="G24" s="51">
        <f t="shared" si="0"/>
        <v>15.190000000000001</v>
      </c>
      <c r="H24" s="52">
        <f t="shared" si="1"/>
        <v>60.760000000000005</v>
      </c>
      <c r="I24" s="48">
        <v>4</v>
      </c>
      <c r="J24" s="52">
        <f t="shared" si="2"/>
        <v>16</v>
      </c>
      <c r="K24" s="58">
        <f t="shared" si="3"/>
        <v>76.760000000000005</v>
      </c>
    </row>
    <row r="25" spans="1:15" x14ac:dyDescent="0.25">
      <c r="A25" s="55">
        <v>8</v>
      </c>
      <c r="B25" s="53" t="s">
        <v>31</v>
      </c>
      <c r="C25" s="51">
        <v>3.08</v>
      </c>
      <c r="D25" s="51">
        <v>3.15</v>
      </c>
      <c r="E25" s="51">
        <v>3.29</v>
      </c>
      <c r="F25" s="51">
        <v>3.87</v>
      </c>
      <c r="G25" s="51">
        <f t="shared" si="0"/>
        <v>13.39</v>
      </c>
      <c r="H25" s="52">
        <f t="shared" si="1"/>
        <v>53.56</v>
      </c>
      <c r="I25" s="51">
        <v>4.4000000000000004</v>
      </c>
      <c r="J25" s="52">
        <f t="shared" si="2"/>
        <v>17.600000000000001</v>
      </c>
      <c r="K25" s="58">
        <f t="shared" si="3"/>
        <v>71.16</v>
      </c>
    </row>
    <row r="26" spans="1:15" x14ac:dyDescent="0.25">
      <c r="A26" s="55">
        <v>9</v>
      </c>
      <c r="B26" s="48" t="s">
        <v>27</v>
      </c>
      <c r="C26" s="51">
        <v>3.35</v>
      </c>
      <c r="D26" s="51">
        <v>3.93</v>
      </c>
      <c r="E26" s="51">
        <v>3.82</v>
      </c>
      <c r="F26" s="51">
        <v>3.76</v>
      </c>
      <c r="G26" s="51">
        <f t="shared" si="0"/>
        <v>14.86</v>
      </c>
      <c r="H26" s="52">
        <f t="shared" si="1"/>
        <v>59.44</v>
      </c>
      <c r="I26" s="51">
        <v>2.67</v>
      </c>
      <c r="J26" s="52">
        <f t="shared" si="2"/>
        <v>10.68</v>
      </c>
      <c r="K26" s="58">
        <f t="shared" si="3"/>
        <v>70.12</v>
      </c>
    </row>
    <row r="27" spans="1:15" x14ac:dyDescent="0.25">
      <c r="A27" s="16"/>
      <c r="B27" s="30"/>
      <c r="C27" s="17"/>
      <c r="D27" s="17"/>
      <c r="E27" s="17"/>
      <c r="F27" s="17"/>
      <c r="G27" s="17"/>
      <c r="H27" s="17"/>
      <c r="I27" s="19"/>
      <c r="J27" s="17"/>
      <c r="K27" s="11"/>
    </row>
    <row r="28" spans="1:15" x14ac:dyDescent="0.25">
      <c r="A28" s="41" t="s">
        <v>32</v>
      </c>
      <c r="B28" s="41"/>
      <c r="C28" s="41"/>
      <c r="D28" s="41"/>
      <c r="E28" s="41"/>
      <c r="F28" s="41"/>
      <c r="G28" s="41"/>
      <c r="H28" s="41"/>
      <c r="I28" s="41"/>
      <c r="J28" s="41"/>
    </row>
    <row r="29" spans="1:15" x14ac:dyDescent="0.25">
      <c r="A29" s="20" t="s">
        <v>85</v>
      </c>
      <c r="B29" s="21"/>
      <c r="C29" s="20"/>
      <c r="D29" s="21"/>
      <c r="E29" s="21"/>
      <c r="F29" s="21"/>
      <c r="G29" s="21"/>
      <c r="H29" s="21"/>
      <c r="I29" s="21"/>
      <c r="J29" s="21"/>
    </row>
    <row r="30" spans="1:15" x14ac:dyDescent="0.25">
      <c r="A30" s="20"/>
      <c r="B30" s="21"/>
      <c r="C30" s="20"/>
      <c r="D30" s="21"/>
      <c r="E30" s="21"/>
      <c r="F30" s="21"/>
      <c r="G30" s="21"/>
      <c r="H30" s="21"/>
      <c r="I30" s="21"/>
      <c r="J30" s="21"/>
    </row>
    <row r="31" spans="1:15" x14ac:dyDescent="0.25">
      <c r="A31" s="20"/>
      <c r="B31" s="21"/>
      <c r="C31" s="20"/>
      <c r="D31" s="21"/>
      <c r="E31" s="21"/>
      <c r="F31" s="21"/>
      <c r="G31" s="21"/>
      <c r="H31" s="21"/>
      <c r="I31" s="21"/>
      <c r="J31" s="21"/>
    </row>
    <row r="32" spans="1:15" x14ac:dyDescent="0.25">
      <c r="A32" s="22" t="s">
        <v>9</v>
      </c>
      <c r="B32" s="47"/>
      <c r="C32" s="21"/>
      <c r="D32" s="21"/>
      <c r="E32" s="21"/>
      <c r="F32" s="21"/>
      <c r="G32" s="21"/>
      <c r="H32" s="21"/>
      <c r="I32" s="21"/>
      <c r="J32" s="21"/>
    </row>
    <row r="33" spans="1:12" x14ac:dyDescent="0.25">
      <c r="A33" s="22" t="s">
        <v>3</v>
      </c>
      <c r="B33" s="47"/>
      <c r="C33" s="21"/>
      <c r="D33" s="21"/>
      <c r="E33" s="21"/>
      <c r="F33" s="21"/>
      <c r="G33" s="21"/>
      <c r="H33" s="21"/>
      <c r="I33" s="21"/>
      <c r="J33" s="21"/>
    </row>
    <row r="34" spans="1:12" ht="51.75" x14ac:dyDescent="0.25">
      <c r="A34" s="15" t="s">
        <v>100</v>
      </c>
      <c r="B34" s="15" t="s">
        <v>107</v>
      </c>
      <c r="C34" s="15" t="s">
        <v>5</v>
      </c>
      <c r="D34" s="15" t="s">
        <v>6</v>
      </c>
      <c r="E34" s="15" t="s">
        <v>7</v>
      </c>
      <c r="F34" s="15" t="s">
        <v>8</v>
      </c>
      <c r="G34" s="15" t="s">
        <v>101</v>
      </c>
      <c r="H34" s="15" t="s">
        <v>102</v>
      </c>
      <c r="I34" s="15" t="s">
        <v>103</v>
      </c>
      <c r="J34" s="70" t="s">
        <v>104</v>
      </c>
      <c r="K34" s="5" t="s">
        <v>105</v>
      </c>
    </row>
    <row r="35" spans="1:12" ht="16.5" x14ac:dyDescent="0.25">
      <c r="A35" s="5">
        <v>1</v>
      </c>
      <c r="B35" s="49" t="s">
        <v>34</v>
      </c>
      <c r="C35" s="50">
        <v>4.57</v>
      </c>
      <c r="D35" s="50">
        <v>4.7699999999999996</v>
      </c>
      <c r="E35" s="50">
        <v>4.38</v>
      </c>
      <c r="F35" s="50">
        <v>4.82</v>
      </c>
      <c r="G35" s="51">
        <f>SUM(C35:F35)</f>
        <v>18.54</v>
      </c>
      <c r="H35" s="52">
        <f>G35*4</f>
        <v>74.16</v>
      </c>
      <c r="I35" s="50">
        <v>4.5</v>
      </c>
      <c r="J35" s="52">
        <f>I35*4</f>
        <v>18</v>
      </c>
      <c r="K35" s="12">
        <f>H35+J35</f>
        <v>92.16</v>
      </c>
    </row>
    <row r="36" spans="1:12" x14ac:dyDescent="0.25">
      <c r="A36" s="5">
        <v>2</v>
      </c>
      <c r="B36" s="53" t="s">
        <v>33</v>
      </c>
      <c r="C36" s="51">
        <v>4.08</v>
      </c>
      <c r="D36" s="51">
        <v>3.92</v>
      </c>
      <c r="E36" s="51">
        <v>4.5</v>
      </c>
      <c r="F36" s="51">
        <v>4.62</v>
      </c>
      <c r="G36" s="51">
        <f>SUM(C36:F36)</f>
        <v>17.12</v>
      </c>
      <c r="H36" s="52">
        <f>G36*4</f>
        <v>68.48</v>
      </c>
      <c r="I36" s="51">
        <v>4</v>
      </c>
      <c r="J36" s="52">
        <f>I36*4</f>
        <v>16</v>
      </c>
      <c r="K36" s="12">
        <f>H36+J36</f>
        <v>84.48</v>
      </c>
    </row>
    <row r="37" spans="1:12" x14ac:dyDescent="0.25">
      <c r="A37" s="5">
        <v>3</v>
      </c>
      <c r="B37" s="49" t="s">
        <v>36</v>
      </c>
      <c r="C37" s="54">
        <v>4.54</v>
      </c>
      <c r="D37" s="54">
        <v>4.6399999999999997</v>
      </c>
      <c r="E37" s="54">
        <v>4.67</v>
      </c>
      <c r="F37" s="54">
        <v>4.6900000000000004</v>
      </c>
      <c r="G37" s="51">
        <f>SUM(C37:F37)</f>
        <v>18.54</v>
      </c>
      <c r="H37" s="52">
        <f>G37*4</f>
        <v>74.16</v>
      </c>
      <c r="I37" s="54"/>
      <c r="J37" s="52">
        <f>I37*4</f>
        <v>0</v>
      </c>
      <c r="K37" s="12">
        <f>H37+J37</f>
        <v>74.16</v>
      </c>
    </row>
    <row r="38" spans="1:12" ht="16.5" x14ac:dyDescent="0.25">
      <c r="A38" s="5">
        <v>4</v>
      </c>
      <c r="B38" s="49" t="s">
        <v>35</v>
      </c>
      <c r="C38" s="50">
        <v>3.91</v>
      </c>
      <c r="D38" s="50">
        <v>2.6</v>
      </c>
      <c r="E38" s="50">
        <v>3.25</v>
      </c>
      <c r="F38" s="50">
        <v>3.58</v>
      </c>
      <c r="G38" s="51">
        <f>SUM(C38:F38)</f>
        <v>13.34</v>
      </c>
      <c r="H38" s="52">
        <f>G38*4</f>
        <v>53.36</v>
      </c>
      <c r="I38" s="50">
        <v>3.5</v>
      </c>
      <c r="J38" s="52">
        <f>I38*4</f>
        <v>14</v>
      </c>
      <c r="K38" s="12">
        <f>H38+J38</f>
        <v>67.36</v>
      </c>
    </row>
    <row r="39" spans="1:12" x14ac:dyDescent="0.25">
      <c r="A39" s="15"/>
      <c r="B39" s="30"/>
      <c r="C39" s="19"/>
      <c r="D39" s="19"/>
      <c r="E39" s="19"/>
      <c r="F39" s="19"/>
      <c r="G39" s="19"/>
      <c r="H39" s="19"/>
      <c r="I39" s="19"/>
      <c r="J39" s="25"/>
      <c r="K39" s="11"/>
    </row>
    <row r="40" spans="1:12" x14ac:dyDescent="0.25">
      <c r="A40" s="41" t="s">
        <v>37</v>
      </c>
      <c r="B40" s="41"/>
      <c r="C40" s="41"/>
      <c r="D40" s="41"/>
      <c r="E40" s="41"/>
      <c r="F40" s="41"/>
      <c r="G40" s="41"/>
      <c r="H40" s="41"/>
      <c r="I40" s="41"/>
      <c r="J40" s="41"/>
    </row>
    <row r="41" spans="1:12" x14ac:dyDescent="0.25">
      <c r="A41" s="20" t="s">
        <v>86</v>
      </c>
      <c r="B41" s="21"/>
      <c r="C41" s="20"/>
      <c r="D41" s="21"/>
      <c r="E41" s="21"/>
      <c r="F41" s="21"/>
      <c r="G41" s="21"/>
      <c r="H41" s="21"/>
      <c r="I41" s="21"/>
      <c r="J41" s="21"/>
    </row>
    <row r="42" spans="1:12" x14ac:dyDescent="0.25">
      <c r="A42" s="20"/>
      <c r="B42" s="21"/>
      <c r="C42" s="20"/>
      <c r="D42" s="21"/>
      <c r="E42" s="21"/>
      <c r="F42" s="21"/>
      <c r="G42" s="21"/>
      <c r="H42" s="21"/>
      <c r="I42" s="21"/>
      <c r="J42" s="21"/>
    </row>
    <row r="43" spans="1:12" x14ac:dyDescent="0.25">
      <c r="A43" s="20"/>
      <c r="B43" s="21"/>
      <c r="C43" s="20"/>
      <c r="D43" s="21"/>
      <c r="E43" s="21"/>
      <c r="F43" s="21"/>
      <c r="G43" s="21"/>
      <c r="H43" s="21"/>
      <c r="I43" s="21"/>
      <c r="J43" s="21"/>
    </row>
    <row r="44" spans="1:12" x14ac:dyDescent="0.25">
      <c r="A44" s="20"/>
      <c r="B44" s="21"/>
      <c r="C44" s="20"/>
      <c r="D44" s="21"/>
      <c r="E44" s="21"/>
      <c r="F44" s="21"/>
      <c r="G44" s="21"/>
      <c r="H44" s="21"/>
      <c r="I44" s="21"/>
      <c r="J44" s="21"/>
    </row>
    <row r="45" spans="1:12" x14ac:dyDescent="0.25">
      <c r="A45" s="20"/>
      <c r="B45" s="21"/>
      <c r="C45" s="20"/>
      <c r="D45" s="21"/>
      <c r="E45" s="21"/>
      <c r="F45" s="21"/>
      <c r="G45" s="21"/>
      <c r="H45" s="21"/>
      <c r="I45" s="21"/>
      <c r="J45" s="21"/>
    </row>
    <row r="46" spans="1:12" x14ac:dyDescent="0.25">
      <c r="A46" s="22" t="s">
        <v>10</v>
      </c>
      <c r="B46" s="47"/>
      <c r="C46" s="21"/>
      <c r="D46" s="21"/>
      <c r="E46" s="21"/>
      <c r="F46" s="21"/>
      <c r="G46" s="21"/>
      <c r="H46" s="21"/>
      <c r="I46" s="21"/>
      <c r="J46" s="21"/>
    </row>
    <row r="47" spans="1:12" x14ac:dyDescent="0.25">
      <c r="A47" s="22" t="s">
        <v>4</v>
      </c>
      <c r="B47" s="47"/>
      <c r="C47" s="21"/>
      <c r="D47" s="21"/>
      <c r="E47" s="21"/>
      <c r="F47" s="21"/>
      <c r="G47" s="21"/>
      <c r="H47" s="21"/>
      <c r="I47" s="21"/>
      <c r="J47" s="21"/>
    </row>
    <row r="48" spans="1:12" ht="51.75" x14ac:dyDescent="0.25">
      <c r="A48" s="15" t="s">
        <v>100</v>
      </c>
      <c r="B48" s="15" t="s">
        <v>106</v>
      </c>
      <c r="C48" s="15" t="s">
        <v>5</v>
      </c>
      <c r="D48" s="15" t="s">
        <v>6</v>
      </c>
      <c r="E48" s="15" t="s">
        <v>7</v>
      </c>
      <c r="F48" s="15" t="s">
        <v>8</v>
      </c>
      <c r="G48" s="15" t="s">
        <v>101</v>
      </c>
      <c r="H48" s="15" t="s">
        <v>102</v>
      </c>
      <c r="I48" s="15" t="s">
        <v>103</v>
      </c>
      <c r="J48" s="70" t="s">
        <v>104</v>
      </c>
      <c r="K48" s="5" t="s">
        <v>105</v>
      </c>
      <c r="L48" s="8"/>
    </row>
    <row r="49" spans="1:12" x14ac:dyDescent="0.25">
      <c r="A49" s="55">
        <v>1</v>
      </c>
      <c r="B49" s="53" t="s">
        <v>40</v>
      </c>
      <c r="C49" s="53">
        <v>5</v>
      </c>
      <c r="D49" s="53">
        <v>5</v>
      </c>
      <c r="E49" s="53">
        <v>5</v>
      </c>
      <c r="F49" s="53">
        <v>5</v>
      </c>
      <c r="G49" s="53">
        <f t="shared" ref="G49:G71" si="4">SUM(C49:F49)</f>
        <v>20</v>
      </c>
      <c r="H49" s="59">
        <f t="shared" ref="H49:H71" si="5">G49*4</f>
        <v>80</v>
      </c>
      <c r="I49" s="53">
        <v>4.67</v>
      </c>
      <c r="J49" s="59">
        <f t="shared" ref="J49:J71" si="6">I49*4</f>
        <v>18.68</v>
      </c>
      <c r="K49" s="10">
        <f t="shared" ref="K49:K71" si="7">H49+J49</f>
        <v>98.68</v>
      </c>
      <c r="L49" s="8"/>
    </row>
    <row r="50" spans="1:12" x14ac:dyDescent="0.25">
      <c r="A50" s="55">
        <v>2</v>
      </c>
      <c r="B50" s="60" t="s">
        <v>43</v>
      </c>
      <c r="C50" s="60">
        <v>4.75</v>
      </c>
      <c r="D50" s="60">
        <v>4.7699999999999996</v>
      </c>
      <c r="E50" s="60">
        <v>4.78</v>
      </c>
      <c r="F50" s="60">
        <v>4.7699999999999996</v>
      </c>
      <c r="G50" s="53">
        <f t="shared" si="4"/>
        <v>19.07</v>
      </c>
      <c r="H50" s="59">
        <f t="shared" si="5"/>
        <v>76.28</v>
      </c>
      <c r="I50" s="60">
        <v>4.4000000000000004</v>
      </c>
      <c r="J50" s="59">
        <f t="shared" si="6"/>
        <v>17.600000000000001</v>
      </c>
      <c r="K50" s="10">
        <f t="shared" si="7"/>
        <v>93.88</v>
      </c>
      <c r="L50" s="8"/>
    </row>
    <row r="51" spans="1:12" x14ac:dyDescent="0.25">
      <c r="A51" s="55">
        <v>3</v>
      </c>
      <c r="B51" s="60" t="s">
        <v>59</v>
      </c>
      <c r="C51" s="60">
        <v>4.75</v>
      </c>
      <c r="D51" s="60">
        <v>4.54</v>
      </c>
      <c r="E51" s="60">
        <v>4.8600000000000003</v>
      </c>
      <c r="F51" s="60">
        <v>4.5999999999999996</v>
      </c>
      <c r="G51" s="60">
        <f t="shared" si="4"/>
        <v>18.75</v>
      </c>
      <c r="H51" s="61">
        <f t="shared" si="5"/>
        <v>75</v>
      </c>
      <c r="I51" s="60">
        <v>4.5999999999999996</v>
      </c>
      <c r="J51" s="61">
        <f t="shared" si="6"/>
        <v>18.399999999999999</v>
      </c>
      <c r="K51" s="10">
        <f t="shared" si="7"/>
        <v>93.4</v>
      </c>
      <c r="L51" s="8"/>
    </row>
    <row r="52" spans="1:12" x14ac:dyDescent="0.25">
      <c r="A52" s="55">
        <v>4</v>
      </c>
      <c r="B52" s="53" t="s">
        <v>52</v>
      </c>
      <c r="C52" s="60">
        <v>4.21</v>
      </c>
      <c r="D52" s="60">
        <v>3.85</v>
      </c>
      <c r="E52" s="60">
        <v>6.69</v>
      </c>
      <c r="F52" s="60">
        <v>4.2699999999999996</v>
      </c>
      <c r="G52" s="53">
        <f t="shared" si="4"/>
        <v>19.02</v>
      </c>
      <c r="H52" s="59">
        <f t="shared" si="5"/>
        <v>76.08</v>
      </c>
      <c r="I52" s="60">
        <v>4.2</v>
      </c>
      <c r="J52" s="59">
        <f t="shared" si="6"/>
        <v>16.8</v>
      </c>
      <c r="K52" s="10">
        <f t="shared" si="7"/>
        <v>92.88</v>
      </c>
      <c r="L52" s="8"/>
    </row>
    <row r="53" spans="1:12" x14ac:dyDescent="0.25">
      <c r="A53" s="55">
        <v>5</v>
      </c>
      <c r="B53" s="53" t="s">
        <v>39</v>
      </c>
      <c r="C53" s="60">
        <v>4.5</v>
      </c>
      <c r="D53" s="60">
        <v>4.71</v>
      </c>
      <c r="E53" s="60">
        <v>4.8499999999999996</v>
      </c>
      <c r="F53" s="60">
        <v>5</v>
      </c>
      <c r="G53" s="53">
        <f t="shared" si="4"/>
        <v>19.060000000000002</v>
      </c>
      <c r="H53" s="59">
        <f t="shared" si="5"/>
        <v>76.240000000000009</v>
      </c>
      <c r="I53" s="60">
        <v>4</v>
      </c>
      <c r="J53" s="59">
        <f t="shared" si="6"/>
        <v>16</v>
      </c>
      <c r="K53" s="10">
        <f t="shared" si="7"/>
        <v>92.240000000000009</v>
      </c>
      <c r="L53" s="8"/>
    </row>
    <row r="54" spans="1:12" x14ac:dyDescent="0.25">
      <c r="A54" s="55">
        <v>6</v>
      </c>
      <c r="B54" s="53" t="s">
        <v>46</v>
      </c>
      <c r="C54" s="60">
        <v>5</v>
      </c>
      <c r="D54" s="60">
        <v>4.6900000000000004</v>
      </c>
      <c r="E54" s="60">
        <v>4.5</v>
      </c>
      <c r="F54" s="60">
        <v>4.7</v>
      </c>
      <c r="G54" s="53">
        <f t="shared" si="4"/>
        <v>18.89</v>
      </c>
      <c r="H54" s="59">
        <f t="shared" si="5"/>
        <v>75.56</v>
      </c>
      <c r="I54" s="60">
        <v>4</v>
      </c>
      <c r="J54" s="59">
        <f t="shared" si="6"/>
        <v>16</v>
      </c>
      <c r="K54" s="10">
        <f t="shared" si="7"/>
        <v>91.56</v>
      </c>
      <c r="L54" s="8"/>
    </row>
    <row r="55" spans="1:12" x14ac:dyDescent="0.25">
      <c r="A55" s="55">
        <v>7</v>
      </c>
      <c r="B55" s="53" t="s">
        <v>45</v>
      </c>
      <c r="C55" s="51">
        <v>4.75</v>
      </c>
      <c r="D55" s="51">
        <v>4.7699999999999996</v>
      </c>
      <c r="E55" s="51">
        <v>4.6399999999999997</v>
      </c>
      <c r="F55" s="51">
        <v>4.54</v>
      </c>
      <c r="G55" s="53">
        <f t="shared" si="4"/>
        <v>18.7</v>
      </c>
      <c r="H55" s="59">
        <f t="shared" si="5"/>
        <v>74.8</v>
      </c>
      <c r="I55" s="51">
        <v>4</v>
      </c>
      <c r="J55" s="59">
        <f t="shared" si="6"/>
        <v>16</v>
      </c>
      <c r="K55" s="10">
        <f t="shared" si="7"/>
        <v>90.8</v>
      </c>
      <c r="L55" s="8"/>
    </row>
    <row r="56" spans="1:12" x14ac:dyDescent="0.25">
      <c r="A56" s="55">
        <v>8</v>
      </c>
      <c r="B56" s="53" t="s">
        <v>53</v>
      </c>
      <c r="C56" s="53">
        <v>4.33</v>
      </c>
      <c r="D56" s="53">
        <v>4.6900000000000004</v>
      </c>
      <c r="E56" s="53">
        <v>4.1399999999999997</v>
      </c>
      <c r="F56" s="53">
        <v>4.6900000000000004</v>
      </c>
      <c r="G56" s="53">
        <f t="shared" si="4"/>
        <v>17.850000000000001</v>
      </c>
      <c r="H56" s="59">
        <f t="shared" si="5"/>
        <v>71.400000000000006</v>
      </c>
      <c r="I56" s="53">
        <v>4.8</v>
      </c>
      <c r="J56" s="59">
        <f t="shared" si="6"/>
        <v>19.2</v>
      </c>
      <c r="K56" s="10">
        <f t="shared" si="7"/>
        <v>90.600000000000009</v>
      </c>
      <c r="L56" s="8"/>
    </row>
    <row r="57" spans="1:12" x14ac:dyDescent="0.25">
      <c r="A57" s="55">
        <v>9</v>
      </c>
      <c r="B57" s="53" t="s">
        <v>54</v>
      </c>
      <c r="C57" s="51">
        <v>4.07</v>
      </c>
      <c r="D57" s="51">
        <v>3.92</v>
      </c>
      <c r="E57" s="51">
        <v>4.53</v>
      </c>
      <c r="F57" s="51">
        <v>5</v>
      </c>
      <c r="G57" s="53">
        <f t="shared" si="4"/>
        <v>17.52</v>
      </c>
      <c r="H57" s="59">
        <f t="shared" si="5"/>
        <v>70.08</v>
      </c>
      <c r="I57" s="51">
        <v>5</v>
      </c>
      <c r="J57" s="59">
        <f t="shared" si="6"/>
        <v>20</v>
      </c>
      <c r="K57" s="10">
        <f t="shared" si="7"/>
        <v>90.08</v>
      </c>
      <c r="L57" s="8"/>
    </row>
    <row r="58" spans="1:12" x14ac:dyDescent="0.25">
      <c r="A58" s="55">
        <v>10</v>
      </c>
      <c r="B58" s="53" t="s">
        <v>42</v>
      </c>
      <c r="C58" s="60">
        <v>4.17</v>
      </c>
      <c r="D58" s="60">
        <v>4.6900000000000004</v>
      </c>
      <c r="E58" s="60">
        <v>4.5</v>
      </c>
      <c r="F58" s="60">
        <v>4.54</v>
      </c>
      <c r="G58" s="53">
        <f t="shared" si="4"/>
        <v>17.899999999999999</v>
      </c>
      <c r="H58" s="59">
        <f t="shared" si="5"/>
        <v>71.599999999999994</v>
      </c>
      <c r="I58" s="60">
        <v>4.5999999999999996</v>
      </c>
      <c r="J58" s="59">
        <f t="shared" si="6"/>
        <v>18.399999999999999</v>
      </c>
      <c r="K58" s="10">
        <f t="shared" si="7"/>
        <v>90</v>
      </c>
      <c r="L58" s="8"/>
    </row>
    <row r="59" spans="1:12" x14ac:dyDescent="0.25">
      <c r="A59" s="55">
        <v>11</v>
      </c>
      <c r="B59" s="53" t="s">
        <v>51</v>
      </c>
      <c r="C59" s="60">
        <v>4.3</v>
      </c>
      <c r="D59" s="60">
        <v>4.53</v>
      </c>
      <c r="E59" s="60">
        <v>4.38</v>
      </c>
      <c r="F59" s="60">
        <v>4.5</v>
      </c>
      <c r="G59" s="53">
        <f t="shared" si="4"/>
        <v>17.71</v>
      </c>
      <c r="H59" s="59">
        <f t="shared" si="5"/>
        <v>70.84</v>
      </c>
      <c r="I59" s="60">
        <v>4.75</v>
      </c>
      <c r="J59" s="59">
        <f t="shared" si="6"/>
        <v>19</v>
      </c>
      <c r="K59" s="10">
        <f t="shared" si="7"/>
        <v>89.84</v>
      </c>
      <c r="L59" s="8"/>
    </row>
    <row r="60" spans="1:12" x14ac:dyDescent="0.25">
      <c r="A60" s="55">
        <v>12</v>
      </c>
      <c r="B60" s="53" t="s">
        <v>47</v>
      </c>
      <c r="C60" s="60">
        <v>4.58</v>
      </c>
      <c r="D60" s="60">
        <v>4.62</v>
      </c>
      <c r="E60" s="60">
        <v>4.5</v>
      </c>
      <c r="F60" s="60">
        <v>4.2300000000000004</v>
      </c>
      <c r="G60" s="53">
        <f t="shared" si="4"/>
        <v>17.93</v>
      </c>
      <c r="H60" s="59">
        <f t="shared" si="5"/>
        <v>71.72</v>
      </c>
      <c r="I60" s="60">
        <v>4.4000000000000004</v>
      </c>
      <c r="J60" s="59">
        <f t="shared" si="6"/>
        <v>17.600000000000001</v>
      </c>
      <c r="K60" s="10">
        <f t="shared" si="7"/>
        <v>89.32</v>
      </c>
      <c r="L60" s="8"/>
    </row>
    <row r="61" spans="1:12" x14ac:dyDescent="0.25">
      <c r="A61" s="55">
        <v>13</v>
      </c>
      <c r="B61" s="53" t="s">
        <v>50</v>
      </c>
      <c r="C61" s="60">
        <v>4.29</v>
      </c>
      <c r="D61" s="60">
        <v>3.93</v>
      </c>
      <c r="E61" s="60">
        <v>4.13</v>
      </c>
      <c r="F61" s="60">
        <v>4.3600000000000003</v>
      </c>
      <c r="G61" s="53">
        <f t="shared" si="4"/>
        <v>16.71</v>
      </c>
      <c r="H61" s="59">
        <f t="shared" si="5"/>
        <v>66.84</v>
      </c>
      <c r="I61" s="60">
        <v>4.5999999999999996</v>
      </c>
      <c r="J61" s="59">
        <f t="shared" si="6"/>
        <v>18.399999999999999</v>
      </c>
      <c r="K61" s="10">
        <f t="shared" si="7"/>
        <v>85.240000000000009</v>
      </c>
      <c r="L61" s="8"/>
    </row>
    <row r="62" spans="1:12" x14ac:dyDescent="0.25">
      <c r="A62" s="55">
        <v>14</v>
      </c>
      <c r="B62" s="53" t="s">
        <v>49</v>
      </c>
      <c r="C62" s="60">
        <v>4.54</v>
      </c>
      <c r="D62" s="60">
        <v>4.21</v>
      </c>
      <c r="E62" s="60">
        <v>4.13</v>
      </c>
      <c r="F62" s="60">
        <v>4.0599999999999996</v>
      </c>
      <c r="G62" s="53">
        <f t="shared" si="4"/>
        <v>16.939999999999998</v>
      </c>
      <c r="H62" s="59">
        <f t="shared" si="5"/>
        <v>67.759999999999991</v>
      </c>
      <c r="I62" s="60">
        <v>4</v>
      </c>
      <c r="J62" s="59">
        <f t="shared" si="6"/>
        <v>16</v>
      </c>
      <c r="K62" s="10">
        <f t="shared" si="7"/>
        <v>83.759999999999991</v>
      </c>
      <c r="L62" s="8"/>
    </row>
    <row r="63" spans="1:12" x14ac:dyDescent="0.25">
      <c r="A63" s="55">
        <v>15</v>
      </c>
      <c r="B63" s="53" t="s">
        <v>55</v>
      </c>
      <c r="C63" s="51">
        <v>3.93</v>
      </c>
      <c r="D63" s="51">
        <v>3.93</v>
      </c>
      <c r="E63" s="51">
        <v>3.67</v>
      </c>
      <c r="F63" s="51">
        <v>4.3600000000000003</v>
      </c>
      <c r="G63" s="53">
        <f t="shared" si="4"/>
        <v>15.89</v>
      </c>
      <c r="H63" s="59">
        <f t="shared" si="5"/>
        <v>63.56</v>
      </c>
      <c r="I63" s="51">
        <v>5</v>
      </c>
      <c r="J63" s="59">
        <f t="shared" si="6"/>
        <v>20</v>
      </c>
      <c r="K63" s="10">
        <f t="shared" si="7"/>
        <v>83.56</v>
      </c>
      <c r="L63" s="8"/>
    </row>
    <row r="64" spans="1:12" x14ac:dyDescent="0.25">
      <c r="A64" s="55">
        <v>16</v>
      </c>
      <c r="B64" s="53" t="s">
        <v>57</v>
      </c>
      <c r="C64" s="60">
        <v>3.83</v>
      </c>
      <c r="D64" s="60">
        <v>3.46</v>
      </c>
      <c r="E64" s="60">
        <v>4.1399999999999997</v>
      </c>
      <c r="F64" s="60">
        <v>4.6900000000000004</v>
      </c>
      <c r="G64" s="53">
        <f t="shared" si="4"/>
        <v>16.12</v>
      </c>
      <c r="H64" s="59">
        <f t="shared" si="5"/>
        <v>64.48</v>
      </c>
      <c r="I64" s="60">
        <v>4.5999999999999996</v>
      </c>
      <c r="J64" s="59">
        <f t="shared" si="6"/>
        <v>18.399999999999999</v>
      </c>
      <c r="K64" s="10">
        <f t="shared" si="7"/>
        <v>82.88</v>
      </c>
      <c r="L64" s="8"/>
    </row>
    <row r="65" spans="1:16" x14ac:dyDescent="0.25">
      <c r="A65" s="55">
        <v>17</v>
      </c>
      <c r="B65" s="53" t="s">
        <v>44</v>
      </c>
      <c r="C65" s="60">
        <v>4.08</v>
      </c>
      <c r="D65" s="60">
        <v>3.62</v>
      </c>
      <c r="E65" s="60">
        <v>4.07</v>
      </c>
      <c r="F65" s="60">
        <v>4.2300000000000004</v>
      </c>
      <c r="G65" s="53">
        <f t="shared" si="4"/>
        <v>16</v>
      </c>
      <c r="H65" s="59">
        <f t="shared" si="5"/>
        <v>64</v>
      </c>
      <c r="I65" s="60">
        <v>4.2</v>
      </c>
      <c r="J65" s="59">
        <f t="shared" si="6"/>
        <v>16.8</v>
      </c>
      <c r="K65" s="10">
        <f t="shared" si="7"/>
        <v>80.8</v>
      </c>
      <c r="L65" s="8"/>
    </row>
    <row r="66" spans="1:16" x14ac:dyDescent="0.25">
      <c r="A66" s="55">
        <v>18</v>
      </c>
      <c r="B66" s="53" t="s">
        <v>41</v>
      </c>
      <c r="C66" s="51">
        <v>3.83</v>
      </c>
      <c r="D66" s="51">
        <v>3.54</v>
      </c>
      <c r="E66" s="51">
        <v>3.86</v>
      </c>
      <c r="F66" s="51">
        <v>4.38</v>
      </c>
      <c r="G66" s="53">
        <f t="shared" si="4"/>
        <v>15.61</v>
      </c>
      <c r="H66" s="59">
        <f t="shared" si="5"/>
        <v>62.44</v>
      </c>
      <c r="I66" s="51">
        <v>4.2</v>
      </c>
      <c r="J66" s="59">
        <f t="shared" si="6"/>
        <v>16.8</v>
      </c>
      <c r="K66" s="10">
        <f t="shared" si="7"/>
        <v>79.239999999999995</v>
      </c>
      <c r="L66" s="8"/>
      <c r="M66" s="8"/>
      <c r="N66" s="8"/>
      <c r="O66" s="8"/>
      <c r="P66" s="8"/>
    </row>
    <row r="67" spans="1:16" x14ac:dyDescent="0.25">
      <c r="A67" s="55">
        <v>19</v>
      </c>
      <c r="B67" s="53" t="s">
        <v>58</v>
      </c>
      <c r="C67" s="60">
        <v>3.86</v>
      </c>
      <c r="D67" s="60">
        <v>3.62</v>
      </c>
      <c r="E67" s="60">
        <v>3.5</v>
      </c>
      <c r="F67" s="60">
        <v>3.9</v>
      </c>
      <c r="G67" s="53">
        <f t="shared" si="4"/>
        <v>14.88</v>
      </c>
      <c r="H67" s="59">
        <f t="shared" si="5"/>
        <v>59.52</v>
      </c>
      <c r="I67" s="60">
        <v>4.4000000000000004</v>
      </c>
      <c r="J67" s="59">
        <f t="shared" si="6"/>
        <v>17.600000000000001</v>
      </c>
      <c r="K67" s="10">
        <f t="shared" si="7"/>
        <v>77.12</v>
      </c>
      <c r="L67" s="8"/>
      <c r="M67" s="8"/>
      <c r="N67" s="8"/>
      <c r="O67" s="8"/>
      <c r="P67" s="8"/>
    </row>
    <row r="68" spans="1:16" x14ac:dyDescent="0.25">
      <c r="A68" s="55">
        <v>20</v>
      </c>
      <c r="B68" s="62" t="s">
        <v>60</v>
      </c>
      <c r="C68" s="62">
        <v>3.92</v>
      </c>
      <c r="D68" s="62">
        <v>3.54</v>
      </c>
      <c r="E68" s="62">
        <v>3.57</v>
      </c>
      <c r="F68" s="62">
        <v>3.54</v>
      </c>
      <c r="G68" s="62">
        <f t="shared" si="4"/>
        <v>14.57</v>
      </c>
      <c r="H68" s="63">
        <f t="shared" si="5"/>
        <v>58.28</v>
      </c>
      <c r="I68" s="62">
        <v>4.67</v>
      </c>
      <c r="J68" s="63">
        <f t="shared" si="6"/>
        <v>18.68</v>
      </c>
      <c r="K68" s="10">
        <f t="shared" si="7"/>
        <v>76.960000000000008</v>
      </c>
      <c r="L68" s="8"/>
      <c r="M68" s="8"/>
      <c r="N68" s="8"/>
      <c r="O68" s="8"/>
      <c r="P68" s="8"/>
    </row>
    <row r="69" spans="1:16" x14ac:dyDescent="0.25">
      <c r="A69" s="55">
        <v>21</v>
      </c>
      <c r="B69" s="53" t="s">
        <v>38</v>
      </c>
      <c r="C69" s="53">
        <v>3.83</v>
      </c>
      <c r="D69" s="53">
        <v>3.54</v>
      </c>
      <c r="E69" s="53">
        <v>3.54</v>
      </c>
      <c r="F69" s="53">
        <v>3.83</v>
      </c>
      <c r="G69" s="53">
        <f t="shared" si="4"/>
        <v>14.74</v>
      </c>
      <c r="H69" s="59">
        <f t="shared" si="5"/>
        <v>58.96</v>
      </c>
      <c r="I69" s="53">
        <v>4</v>
      </c>
      <c r="J69" s="59">
        <f t="shared" si="6"/>
        <v>16</v>
      </c>
      <c r="K69" s="10">
        <f t="shared" si="7"/>
        <v>74.960000000000008</v>
      </c>
      <c r="L69" s="8"/>
      <c r="M69" s="8"/>
      <c r="N69" s="8"/>
      <c r="O69" s="8"/>
      <c r="P69" s="8"/>
    </row>
    <row r="70" spans="1:16" x14ac:dyDescent="0.25">
      <c r="A70" s="55">
        <v>22</v>
      </c>
      <c r="B70" s="53" t="s">
        <v>48</v>
      </c>
      <c r="C70" s="60">
        <v>3.38</v>
      </c>
      <c r="D70" s="60">
        <v>3.23</v>
      </c>
      <c r="E70" s="60">
        <v>3.29</v>
      </c>
      <c r="F70" s="60">
        <v>3.6</v>
      </c>
      <c r="G70" s="53">
        <f t="shared" si="4"/>
        <v>13.499999999999998</v>
      </c>
      <c r="H70" s="59">
        <f t="shared" si="5"/>
        <v>53.999999999999993</v>
      </c>
      <c r="I70" s="60">
        <v>4</v>
      </c>
      <c r="J70" s="59">
        <f t="shared" si="6"/>
        <v>16</v>
      </c>
      <c r="K70" s="10">
        <f t="shared" si="7"/>
        <v>70</v>
      </c>
      <c r="L70" s="8"/>
      <c r="M70" s="8"/>
      <c r="N70" s="8"/>
      <c r="O70" s="8"/>
      <c r="P70" s="8"/>
    </row>
    <row r="71" spans="1:16" x14ac:dyDescent="0.25">
      <c r="A71" s="55">
        <v>23</v>
      </c>
      <c r="B71" s="53" t="s">
        <v>56</v>
      </c>
      <c r="C71" s="60">
        <v>2.86</v>
      </c>
      <c r="D71" s="60">
        <v>2.67</v>
      </c>
      <c r="E71" s="60">
        <v>3</v>
      </c>
      <c r="F71" s="60">
        <v>3.24</v>
      </c>
      <c r="G71" s="53">
        <f t="shared" si="4"/>
        <v>11.77</v>
      </c>
      <c r="H71" s="59">
        <f t="shared" si="5"/>
        <v>47.08</v>
      </c>
      <c r="I71" s="60">
        <v>3</v>
      </c>
      <c r="J71" s="59">
        <f t="shared" si="6"/>
        <v>12</v>
      </c>
      <c r="K71" s="10">
        <f t="shared" si="7"/>
        <v>59.08</v>
      </c>
      <c r="L71" s="8"/>
      <c r="M71" s="8"/>
      <c r="N71" s="8"/>
      <c r="O71" s="8"/>
      <c r="P71" s="8"/>
    </row>
    <row r="72" spans="1:16" x14ac:dyDescent="0.25">
      <c r="A72" s="16"/>
      <c r="B72" s="26"/>
      <c r="C72" s="27"/>
      <c r="D72" s="27"/>
      <c r="E72" s="27"/>
      <c r="F72" s="27"/>
      <c r="G72" s="27"/>
      <c r="H72" s="27"/>
      <c r="I72" s="27"/>
      <c r="J72" s="17"/>
      <c r="K72" s="13"/>
      <c r="L72" s="8"/>
      <c r="M72" s="8"/>
      <c r="N72" s="8"/>
      <c r="O72" s="8"/>
      <c r="P72" s="8"/>
    </row>
    <row r="73" spans="1:16" x14ac:dyDescent="0.25">
      <c r="A73" s="41" t="s">
        <v>61</v>
      </c>
      <c r="B73" s="41"/>
      <c r="C73" s="41"/>
      <c r="D73" s="41"/>
      <c r="E73" s="41"/>
      <c r="F73" s="41"/>
      <c r="G73" s="41"/>
      <c r="H73" s="41"/>
      <c r="I73" s="41"/>
      <c r="J73" s="41"/>
      <c r="K73" s="8"/>
      <c r="L73" s="8"/>
      <c r="M73" s="8"/>
      <c r="N73" s="8"/>
      <c r="O73" s="8"/>
      <c r="P73" s="8"/>
    </row>
    <row r="74" spans="1:16" x14ac:dyDescent="0.25">
      <c r="A74" s="20" t="s">
        <v>87</v>
      </c>
      <c r="B74" s="21"/>
      <c r="C74" s="20"/>
      <c r="D74" s="21"/>
      <c r="E74" s="21"/>
      <c r="F74" s="21"/>
      <c r="G74" s="21"/>
      <c r="H74" s="21"/>
      <c r="I74" s="21"/>
      <c r="J74" s="21"/>
      <c r="K74" s="8"/>
      <c r="L74" s="8"/>
      <c r="M74" s="8"/>
      <c r="N74" s="8"/>
      <c r="O74" s="8"/>
      <c r="P74" s="8"/>
    </row>
    <row r="75" spans="1:16" x14ac:dyDescent="0.25">
      <c r="A75" s="20"/>
      <c r="B75" s="21"/>
      <c r="C75" s="20"/>
      <c r="D75" s="21"/>
      <c r="E75" s="21"/>
      <c r="F75" s="21"/>
      <c r="G75" s="21"/>
      <c r="H75" s="21"/>
      <c r="I75" s="21"/>
      <c r="J75" s="21"/>
      <c r="K75" s="8"/>
      <c r="L75" s="8"/>
      <c r="M75" s="8"/>
      <c r="N75" s="8"/>
      <c r="O75" s="8"/>
      <c r="P75" s="8"/>
    </row>
    <row r="76" spans="1:16" x14ac:dyDescent="0.25">
      <c r="A76" s="22" t="s">
        <v>10</v>
      </c>
      <c r="B76" s="47"/>
      <c r="C76" s="21"/>
      <c r="D76" s="21"/>
      <c r="E76" s="21"/>
      <c r="F76" s="21"/>
      <c r="G76" s="21"/>
      <c r="H76" s="21"/>
      <c r="I76" s="21"/>
      <c r="J76" s="21"/>
      <c r="K76" s="8"/>
      <c r="L76" s="8"/>
      <c r="M76" s="8"/>
      <c r="N76" s="8"/>
      <c r="O76" s="8"/>
      <c r="P76" s="8"/>
    </row>
    <row r="77" spans="1:16" x14ac:dyDescent="0.25">
      <c r="A77" s="22" t="s">
        <v>3</v>
      </c>
      <c r="B77" s="47"/>
      <c r="C77" s="21"/>
      <c r="D77" s="21"/>
      <c r="E77" s="21"/>
      <c r="F77" s="21"/>
      <c r="G77" s="21"/>
      <c r="H77" s="21"/>
      <c r="I77" s="21"/>
      <c r="J77" s="21"/>
      <c r="K77" s="8"/>
      <c r="L77" s="8"/>
      <c r="M77" s="8"/>
      <c r="N77" s="8"/>
      <c r="O77" s="8"/>
      <c r="P77" s="8"/>
    </row>
    <row r="78" spans="1:16" ht="51.75" x14ac:dyDescent="0.25">
      <c r="A78" s="15" t="s">
        <v>100</v>
      </c>
      <c r="B78" s="15" t="s">
        <v>106</v>
      </c>
      <c r="C78" s="15" t="s">
        <v>5</v>
      </c>
      <c r="D78" s="15" t="s">
        <v>6</v>
      </c>
      <c r="E78" s="15" t="s">
        <v>7</v>
      </c>
      <c r="F78" s="15" t="s">
        <v>8</v>
      </c>
      <c r="G78" s="15" t="s">
        <v>101</v>
      </c>
      <c r="H78" s="15" t="s">
        <v>102</v>
      </c>
      <c r="I78" s="15" t="s">
        <v>103</v>
      </c>
      <c r="J78" s="70" t="s">
        <v>104</v>
      </c>
      <c r="K78" s="5" t="s">
        <v>105</v>
      </c>
      <c r="L78" s="8"/>
      <c r="M78" s="8"/>
      <c r="N78" s="8"/>
      <c r="O78" s="8"/>
      <c r="P78" s="8"/>
    </row>
    <row r="79" spans="1:16" x14ac:dyDescent="0.25">
      <c r="A79" s="5">
        <v>1</v>
      </c>
      <c r="B79" s="56" t="s">
        <v>64</v>
      </c>
      <c r="C79" s="56">
        <v>5</v>
      </c>
      <c r="D79" s="56">
        <v>4.92</v>
      </c>
      <c r="E79" s="56">
        <v>4.8600000000000003</v>
      </c>
      <c r="F79" s="56">
        <v>5</v>
      </c>
      <c r="G79" s="44">
        <f>SUM(C79:F79)</f>
        <v>19.78</v>
      </c>
      <c r="H79" s="46">
        <f>G79*4</f>
        <v>79.12</v>
      </c>
      <c r="I79" s="56">
        <v>5</v>
      </c>
      <c r="J79" s="46">
        <f>I79*4</f>
        <v>20</v>
      </c>
      <c r="K79" s="64">
        <f>H79+J79</f>
        <v>99.12</v>
      </c>
      <c r="L79" s="8"/>
      <c r="M79" s="8"/>
      <c r="N79" s="8"/>
      <c r="O79" s="8"/>
      <c r="P79" s="8"/>
    </row>
    <row r="80" spans="1:16" x14ac:dyDescent="0.25">
      <c r="A80" s="5">
        <v>2</v>
      </c>
      <c r="B80" s="48" t="s">
        <v>66</v>
      </c>
      <c r="C80" s="44">
        <v>5</v>
      </c>
      <c r="D80" s="44">
        <v>5</v>
      </c>
      <c r="E80" s="44">
        <v>4.67</v>
      </c>
      <c r="F80" s="44">
        <v>4.68</v>
      </c>
      <c r="G80" s="44">
        <f>SUM(C80:F80)</f>
        <v>19.350000000000001</v>
      </c>
      <c r="H80" s="46">
        <f>G80*4</f>
        <v>77.400000000000006</v>
      </c>
      <c r="I80" s="44">
        <v>4.33</v>
      </c>
      <c r="J80" s="46">
        <f>I80*4</f>
        <v>17.32</v>
      </c>
      <c r="K80" s="64">
        <f>H80+J80</f>
        <v>94.72</v>
      </c>
      <c r="L80" s="8"/>
      <c r="M80" s="8"/>
      <c r="N80" s="8"/>
      <c r="O80" s="8"/>
      <c r="P80" s="8"/>
    </row>
    <row r="81" spans="1:16" x14ac:dyDescent="0.25">
      <c r="A81" s="5">
        <v>3</v>
      </c>
      <c r="B81" s="48" t="s">
        <v>97</v>
      </c>
      <c r="C81" s="43">
        <v>3.86</v>
      </c>
      <c r="D81" s="44">
        <v>3.86</v>
      </c>
      <c r="E81" s="44">
        <v>4.2</v>
      </c>
      <c r="F81" s="44">
        <v>4.25</v>
      </c>
      <c r="G81" s="43">
        <f>SUM(C81:F81)</f>
        <v>16.170000000000002</v>
      </c>
      <c r="H81" s="45">
        <f>G81*4</f>
        <v>64.680000000000007</v>
      </c>
      <c r="I81" s="44">
        <v>5</v>
      </c>
      <c r="J81" s="46">
        <f>I81*4</f>
        <v>20</v>
      </c>
      <c r="K81" s="64">
        <f>H81+J81</f>
        <v>84.68</v>
      </c>
      <c r="L81" s="8"/>
      <c r="M81" s="8"/>
      <c r="N81" s="8"/>
      <c r="O81" s="8"/>
      <c r="P81" s="8"/>
    </row>
    <row r="82" spans="1:16" x14ac:dyDescent="0.25">
      <c r="A82" s="5">
        <v>4</v>
      </c>
      <c r="B82" s="53" t="s">
        <v>65</v>
      </c>
      <c r="C82" s="60">
        <v>4</v>
      </c>
      <c r="D82" s="60">
        <v>3.54</v>
      </c>
      <c r="E82" s="60">
        <v>3.57</v>
      </c>
      <c r="F82" s="60">
        <v>3.77</v>
      </c>
      <c r="G82" s="44">
        <f>SUM(C82:F82)</f>
        <v>14.879999999999999</v>
      </c>
      <c r="H82" s="46">
        <f>G82*4</f>
        <v>59.519999999999996</v>
      </c>
      <c r="I82" s="60">
        <v>4.4000000000000004</v>
      </c>
      <c r="J82" s="46">
        <f>I82*4</f>
        <v>17.600000000000001</v>
      </c>
      <c r="K82" s="64">
        <f>H82+J82</f>
        <v>77.12</v>
      </c>
      <c r="M82" s="8"/>
      <c r="N82" s="8"/>
      <c r="O82" s="8"/>
      <c r="P82" s="8"/>
    </row>
    <row r="83" spans="1:16" x14ac:dyDescent="0.25">
      <c r="A83" s="5">
        <v>5</v>
      </c>
      <c r="B83" s="48" t="s">
        <v>67</v>
      </c>
      <c r="C83" s="43">
        <v>3.67</v>
      </c>
      <c r="D83" s="43">
        <v>3.77</v>
      </c>
      <c r="E83" s="43">
        <v>3.93</v>
      </c>
      <c r="F83" s="43">
        <v>3.54</v>
      </c>
      <c r="G83" s="43">
        <f>SUM(C83:F83)</f>
        <v>14.91</v>
      </c>
      <c r="H83" s="45">
        <f>G83*4</f>
        <v>59.64</v>
      </c>
      <c r="I83" s="43">
        <v>3.8</v>
      </c>
      <c r="J83" s="46">
        <f>I83*4</f>
        <v>15.2</v>
      </c>
      <c r="K83" s="64">
        <f>H83+J83</f>
        <v>74.84</v>
      </c>
      <c r="M83" s="8"/>
      <c r="N83" s="8"/>
      <c r="O83" s="8"/>
      <c r="P83" s="8"/>
    </row>
    <row r="84" spans="1:16" x14ac:dyDescent="0.25">
      <c r="A84" s="5">
        <v>6</v>
      </c>
      <c r="B84" s="48" t="s">
        <v>62</v>
      </c>
      <c r="C84" s="44">
        <v>3.5</v>
      </c>
      <c r="D84" s="44">
        <v>3.6</v>
      </c>
      <c r="E84" s="44">
        <v>4.07</v>
      </c>
      <c r="F84" s="44">
        <v>4.2699999999999996</v>
      </c>
      <c r="G84" s="44">
        <f>SUM(C84:F84)</f>
        <v>15.44</v>
      </c>
      <c r="H84" s="46">
        <f>G84*4</f>
        <v>61.76</v>
      </c>
      <c r="I84" s="44">
        <v>3.2</v>
      </c>
      <c r="J84" s="46">
        <f>I84*4</f>
        <v>12.8</v>
      </c>
      <c r="K84" s="64">
        <f>H84+J84</f>
        <v>74.56</v>
      </c>
      <c r="M84" s="8"/>
      <c r="N84" s="8"/>
      <c r="O84" s="8"/>
      <c r="P84" s="8"/>
    </row>
    <row r="85" spans="1:16" x14ac:dyDescent="0.25">
      <c r="A85" s="5">
        <v>7</v>
      </c>
      <c r="B85" s="48" t="s">
        <v>63</v>
      </c>
      <c r="C85" s="44">
        <v>3.35</v>
      </c>
      <c r="D85" s="44">
        <v>4</v>
      </c>
      <c r="E85" s="44">
        <v>3.5</v>
      </c>
      <c r="F85" s="44">
        <v>3.58</v>
      </c>
      <c r="G85" s="44">
        <f>SUM(C85:F85)</f>
        <v>14.43</v>
      </c>
      <c r="H85" s="46">
        <f>G85*4</f>
        <v>57.72</v>
      </c>
      <c r="I85" s="51">
        <v>4</v>
      </c>
      <c r="J85" s="46">
        <f>I85*4</f>
        <v>16</v>
      </c>
      <c r="K85" s="64">
        <f>H85+J85</f>
        <v>73.72</v>
      </c>
      <c r="M85" s="8"/>
      <c r="N85" s="8"/>
      <c r="O85" s="8"/>
      <c r="P85" s="8"/>
    </row>
    <row r="86" spans="1:16" x14ac:dyDescent="0.25">
      <c r="A86" s="15"/>
      <c r="B86" s="18"/>
      <c r="C86" s="29"/>
      <c r="D86" s="29"/>
      <c r="E86" s="29"/>
      <c r="F86" s="29"/>
      <c r="G86" s="29"/>
      <c r="H86" s="29"/>
      <c r="I86" s="23"/>
      <c r="J86" s="29"/>
      <c r="K86" s="69"/>
      <c r="M86" s="8"/>
      <c r="N86" s="8"/>
      <c r="O86" s="8"/>
      <c r="P86" s="8"/>
    </row>
    <row r="87" spans="1:16" x14ac:dyDescent="0.25">
      <c r="A87" s="41" t="s">
        <v>98</v>
      </c>
      <c r="B87" s="41"/>
      <c r="C87" s="41"/>
      <c r="D87" s="41"/>
      <c r="E87" s="41"/>
      <c r="F87" s="41"/>
      <c r="G87" s="41"/>
      <c r="H87" s="41"/>
      <c r="I87" s="41"/>
      <c r="J87" s="41"/>
      <c r="M87" s="8"/>
      <c r="N87" s="8"/>
      <c r="O87" s="8"/>
      <c r="P87" s="8"/>
    </row>
    <row r="88" spans="1:16" x14ac:dyDescent="0.25">
      <c r="A88" s="20" t="s">
        <v>88</v>
      </c>
      <c r="B88" s="21"/>
      <c r="C88" s="20"/>
      <c r="D88" s="21"/>
      <c r="E88" s="21"/>
      <c r="F88" s="21"/>
      <c r="G88" s="21"/>
      <c r="H88" s="21"/>
      <c r="I88" s="21"/>
      <c r="J88" s="21"/>
      <c r="M88" s="8"/>
      <c r="N88" s="8"/>
      <c r="O88" s="8"/>
      <c r="P88" s="8"/>
    </row>
    <row r="89" spans="1:16" x14ac:dyDescent="0.25">
      <c r="A89" s="20"/>
      <c r="B89" s="21"/>
      <c r="C89" s="20"/>
      <c r="D89" s="21"/>
      <c r="E89" s="21"/>
      <c r="F89" s="21"/>
      <c r="G89" s="21"/>
      <c r="H89" s="21"/>
      <c r="I89" s="21"/>
      <c r="J89" s="21"/>
      <c r="M89" s="8"/>
      <c r="N89" s="8"/>
      <c r="O89" s="8"/>
      <c r="P89" s="8"/>
    </row>
    <row r="90" spans="1:16" x14ac:dyDescent="0.25">
      <c r="A90" s="20"/>
      <c r="B90" s="21"/>
      <c r="C90" s="20"/>
      <c r="D90" s="21"/>
      <c r="E90" s="21"/>
      <c r="F90" s="21"/>
      <c r="G90" s="21"/>
      <c r="H90" s="21"/>
      <c r="I90" s="21"/>
      <c r="J90" s="21"/>
      <c r="M90" s="8"/>
      <c r="N90" s="8"/>
      <c r="O90" s="8"/>
      <c r="P90" s="8"/>
    </row>
    <row r="91" spans="1:16" x14ac:dyDescent="0.25">
      <c r="A91" s="6" t="s">
        <v>11</v>
      </c>
      <c r="B91" s="47"/>
      <c r="C91" s="6"/>
      <c r="D91" s="6"/>
      <c r="E91" s="6"/>
      <c r="F91" s="6"/>
      <c r="G91" s="6"/>
      <c r="H91" s="6"/>
      <c r="I91" s="6"/>
      <c r="J91" s="6"/>
      <c r="M91" s="8"/>
      <c r="N91" s="8"/>
      <c r="O91" s="8"/>
      <c r="P91" s="8"/>
    </row>
    <row r="92" spans="1:16" x14ac:dyDescent="0.25">
      <c r="A92" s="22" t="s">
        <v>4</v>
      </c>
      <c r="B92" s="47"/>
      <c r="C92" s="21"/>
      <c r="D92" s="21"/>
      <c r="E92" s="21"/>
      <c r="F92" s="21"/>
      <c r="G92" s="21"/>
      <c r="H92" s="21"/>
      <c r="I92" s="21"/>
      <c r="J92" s="21"/>
      <c r="M92" s="8"/>
      <c r="N92" s="8"/>
      <c r="O92" s="8"/>
      <c r="P92" s="8"/>
    </row>
    <row r="93" spans="1:16" ht="51.75" x14ac:dyDescent="0.25">
      <c r="A93" s="15" t="s">
        <v>100</v>
      </c>
      <c r="B93" s="15" t="s">
        <v>106</v>
      </c>
      <c r="C93" s="15" t="s">
        <v>5</v>
      </c>
      <c r="D93" s="15" t="s">
        <v>6</v>
      </c>
      <c r="E93" s="15" t="s">
        <v>7</v>
      </c>
      <c r="F93" s="15" t="s">
        <v>8</v>
      </c>
      <c r="G93" s="15" t="s">
        <v>101</v>
      </c>
      <c r="H93" s="15" t="s">
        <v>102</v>
      </c>
      <c r="I93" s="15" t="s">
        <v>103</v>
      </c>
      <c r="J93" s="70" t="s">
        <v>104</v>
      </c>
      <c r="K93" s="5" t="s">
        <v>105</v>
      </c>
      <c r="M93" s="8"/>
      <c r="N93" s="8"/>
      <c r="O93" s="8"/>
      <c r="P93" s="8"/>
    </row>
    <row r="94" spans="1:16" x14ac:dyDescent="0.25">
      <c r="A94" s="5">
        <v>1</v>
      </c>
      <c r="B94" s="56" t="s">
        <v>70</v>
      </c>
      <c r="C94" s="56">
        <v>4.08</v>
      </c>
      <c r="D94" s="56">
        <v>3.77</v>
      </c>
      <c r="E94" s="56">
        <v>4.1399999999999997</v>
      </c>
      <c r="F94" s="56">
        <v>4</v>
      </c>
      <c r="G94" s="44">
        <f>SUM(C94:F94)</f>
        <v>15.989999999999998</v>
      </c>
      <c r="H94" s="46">
        <f>G94*4</f>
        <v>63.959999999999994</v>
      </c>
      <c r="I94" s="49">
        <v>4.5999999999999996</v>
      </c>
      <c r="J94" s="52">
        <f>I94*4</f>
        <v>18.399999999999999</v>
      </c>
      <c r="K94" s="65">
        <f>H94+J94</f>
        <v>82.359999999999985</v>
      </c>
      <c r="M94" s="8"/>
      <c r="N94" s="8"/>
      <c r="O94" s="8"/>
      <c r="P94" s="8"/>
    </row>
    <row r="95" spans="1:16" x14ac:dyDescent="0.25">
      <c r="A95" s="5">
        <v>2</v>
      </c>
      <c r="B95" s="48" t="s">
        <v>71</v>
      </c>
      <c r="C95" s="44">
        <v>3.84</v>
      </c>
      <c r="D95" s="44">
        <v>3.76</v>
      </c>
      <c r="E95" s="44">
        <v>4.0599999999999996</v>
      </c>
      <c r="F95" s="44">
        <v>4.3499999999999996</v>
      </c>
      <c r="G95" s="44">
        <f>SUM(C95:F95)</f>
        <v>16.009999999999998</v>
      </c>
      <c r="H95" s="46">
        <f>G95*4</f>
        <v>64.039999999999992</v>
      </c>
      <c r="I95" s="51">
        <v>4</v>
      </c>
      <c r="J95" s="52">
        <f>I95*4</f>
        <v>16</v>
      </c>
      <c r="K95" s="65">
        <f>H95+J95</f>
        <v>80.039999999999992</v>
      </c>
      <c r="M95" s="8"/>
      <c r="N95" s="8"/>
      <c r="O95" s="8"/>
      <c r="P95" s="8"/>
    </row>
    <row r="96" spans="1:16" x14ac:dyDescent="0.25">
      <c r="A96" s="5">
        <v>3</v>
      </c>
      <c r="B96" s="53" t="s">
        <v>69</v>
      </c>
      <c r="C96" s="60">
        <v>4</v>
      </c>
      <c r="D96" s="60">
        <v>3.38</v>
      </c>
      <c r="E96" s="60">
        <v>3</v>
      </c>
      <c r="F96" s="60">
        <v>3.77</v>
      </c>
      <c r="G96" s="44">
        <f>SUM(C96:F96)</f>
        <v>14.149999999999999</v>
      </c>
      <c r="H96" s="46">
        <f>G96*4</f>
        <v>56.599999999999994</v>
      </c>
      <c r="I96" s="60">
        <v>4.4000000000000004</v>
      </c>
      <c r="J96" s="52">
        <f>I96*4</f>
        <v>17.600000000000001</v>
      </c>
      <c r="K96" s="65">
        <f>H96+J96</f>
        <v>74.199999999999989</v>
      </c>
      <c r="M96" s="8"/>
      <c r="N96" s="8"/>
      <c r="O96" s="8"/>
      <c r="P96" s="8"/>
    </row>
    <row r="97" spans="1:16" x14ac:dyDescent="0.25">
      <c r="A97" s="5">
        <v>4</v>
      </c>
      <c r="B97" s="48" t="s">
        <v>72</v>
      </c>
      <c r="C97" s="43">
        <v>3.57</v>
      </c>
      <c r="D97" s="43">
        <v>3.85</v>
      </c>
      <c r="E97" s="43">
        <v>3.67</v>
      </c>
      <c r="F97" s="43">
        <v>3.9</v>
      </c>
      <c r="G97" s="44">
        <f>SUM(C97:F97)</f>
        <v>14.99</v>
      </c>
      <c r="H97" s="46">
        <f>G97*4</f>
        <v>59.96</v>
      </c>
      <c r="I97" s="60">
        <v>3.2</v>
      </c>
      <c r="J97" s="52">
        <f>I97*4</f>
        <v>12.8</v>
      </c>
      <c r="K97" s="65">
        <f>H97+J97</f>
        <v>72.760000000000005</v>
      </c>
      <c r="M97" s="8"/>
      <c r="N97" s="8"/>
      <c r="O97" s="8"/>
      <c r="P97" s="8"/>
    </row>
    <row r="98" spans="1:16" x14ac:dyDescent="0.25">
      <c r="A98" s="5">
        <v>5</v>
      </c>
      <c r="B98" s="48" t="s">
        <v>68</v>
      </c>
      <c r="C98" s="44">
        <v>2.86</v>
      </c>
      <c r="D98" s="44">
        <v>2.64</v>
      </c>
      <c r="E98" s="44">
        <v>4.13</v>
      </c>
      <c r="F98" s="44">
        <v>3.88</v>
      </c>
      <c r="G98" s="44">
        <f>SUM(C98:F98)</f>
        <v>13.509999999999998</v>
      </c>
      <c r="H98" s="46">
        <f>G98*4</f>
        <v>54.039999999999992</v>
      </c>
      <c r="I98" s="51">
        <v>3.67</v>
      </c>
      <c r="J98" s="52">
        <f>I98*4</f>
        <v>14.68</v>
      </c>
      <c r="K98" s="65">
        <f>H98+J98</f>
        <v>68.72</v>
      </c>
      <c r="M98" s="8"/>
      <c r="N98" s="8"/>
      <c r="O98" s="8"/>
      <c r="P98" s="8"/>
    </row>
    <row r="99" spans="1:16" x14ac:dyDescent="0.25">
      <c r="A99" s="15"/>
      <c r="B99" s="26"/>
      <c r="C99" s="30"/>
      <c r="D99" s="30"/>
      <c r="E99" s="30"/>
      <c r="F99" s="30"/>
      <c r="G99" s="30"/>
      <c r="H99" s="30"/>
      <c r="I99" s="23"/>
      <c r="J99" s="31"/>
      <c r="K99" s="11"/>
      <c r="M99" s="8"/>
      <c r="N99" s="8"/>
      <c r="O99" s="8"/>
      <c r="P99" s="8"/>
    </row>
    <row r="100" spans="1:16" x14ac:dyDescent="0.25">
      <c r="A100" s="41" t="s">
        <v>73</v>
      </c>
      <c r="B100" s="41"/>
      <c r="C100" s="41"/>
      <c r="D100" s="41"/>
      <c r="E100" s="41"/>
      <c r="F100" s="41"/>
      <c r="G100" s="41"/>
      <c r="H100" s="41"/>
      <c r="I100" s="41"/>
      <c r="J100" s="41"/>
      <c r="M100" s="8"/>
      <c r="N100" s="8"/>
      <c r="O100" s="8"/>
      <c r="P100" s="8"/>
    </row>
    <row r="101" spans="1:16" x14ac:dyDescent="0.25">
      <c r="A101" s="20" t="s">
        <v>89</v>
      </c>
      <c r="B101" s="21"/>
      <c r="C101" s="20"/>
      <c r="D101" s="21"/>
      <c r="E101" s="21"/>
      <c r="F101" s="21"/>
      <c r="G101" s="21"/>
      <c r="H101" s="21"/>
      <c r="I101" s="21"/>
      <c r="J101" s="21"/>
      <c r="M101" s="8"/>
      <c r="N101" s="8"/>
      <c r="O101" s="8"/>
      <c r="P101" s="8"/>
    </row>
    <row r="102" spans="1:16" x14ac:dyDescent="0.25">
      <c r="A102" s="20" t="s">
        <v>90</v>
      </c>
      <c r="B102" s="21"/>
      <c r="C102" s="20"/>
      <c r="D102" s="21"/>
      <c r="E102" s="21"/>
      <c r="F102" s="21"/>
      <c r="G102" s="21"/>
      <c r="H102" s="21"/>
      <c r="I102" s="21"/>
      <c r="J102" s="21"/>
      <c r="M102" s="8"/>
      <c r="N102" s="8"/>
      <c r="O102" s="8"/>
      <c r="P102" s="8"/>
    </row>
    <row r="103" spans="1:16" x14ac:dyDescent="0.25">
      <c r="A103" s="6" t="s">
        <v>13</v>
      </c>
      <c r="B103" s="47"/>
      <c r="C103" s="6"/>
      <c r="D103" s="6"/>
      <c r="E103" s="6"/>
      <c r="F103" s="6"/>
      <c r="G103" s="6"/>
      <c r="H103" s="6"/>
      <c r="I103" s="6"/>
      <c r="J103" s="6"/>
      <c r="M103" s="8"/>
      <c r="N103" s="8"/>
      <c r="O103" s="8"/>
      <c r="P103" s="8"/>
    </row>
    <row r="104" spans="1:16" x14ac:dyDescent="0.25">
      <c r="A104" s="6" t="s">
        <v>14</v>
      </c>
      <c r="B104" s="47"/>
      <c r="C104" s="6"/>
      <c r="D104" s="6"/>
      <c r="E104" s="6"/>
      <c r="F104" s="6"/>
      <c r="G104" s="6"/>
      <c r="H104" s="6"/>
      <c r="I104" s="6"/>
      <c r="J104" s="6"/>
      <c r="M104" s="8"/>
      <c r="N104" s="8"/>
      <c r="O104" s="8"/>
      <c r="P104" s="8"/>
    </row>
    <row r="105" spans="1:16" x14ac:dyDescent="0.25">
      <c r="A105" s="22" t="s">
        <v>3</v>
      </c>
      <c r="B105" s="47"/>
      <c r="C105" s="21"/>
      <c r="D105" s="21"/>
      <c r="E105" s="21"/>
      <c r="F105" s="21"/>
      <c r="G105" s="21"/>
      <c r="H105" s="21"/>
      <c r="I105" s="21"/>
      <c r="J105" s="21"/>
    </row>
    <row r="106" spans="1:16" ht="51.75" x14ac:dyDescent="0.25">
      <c r="A106" s="15" t="s">
        <v>100</v>
      </c>
      <c r="B106" s="15" t="s">
        <v>106</v>
      </c>
      <c r="C106" s="15" t="s">
        <v>5</v>
      </c>
      <c r="D106" s="15" t="s">
        <v>6</v>
      </c>
      <c r="E106" s="15" t="s">
        <v>7</v>
      </c>
      <c r="F106" s="15" t="s">
        <v>8</v>
      </c>
      <c r="G106" s="15" t="s">
        <v>101</v>
      </c>
      <c r="H106" s="15" t="s">
        <v>102</v>
      </c>
      <c r="I106" s="15" t="s">
        <v>103</v>
      </c>
      <c r="J106" s="70" t="s">
        <v>104</v>
      </c>
      <c r="K106" s="5" t="s">
        <v>105</v>
      </c>
    </row>
    <row r="107" spans="1:16" x14ac:dyDescent="0.25">
      <c r="A107" s="5">
        <v>1</v>
      </c>
      <c r="B107" s="53" t="s">
        <v>77</v>
      </c>
      <c r="C107" s="51">
        <v>4.92</v>
      </c>
      <c r="D107" s="51">
        <v>4.62</v>
      </c>
      <c r="E107" s="51">
        <v>4.5</v>
      </c>
      <c r="F107" s="51">
        <v>4.6900000000000004</v>
      </c>
      <c r="G107" s="60">
        <f t="shared" ref="G107:G112" si="8">SUM(C107:F107)</f>
        <v>18.73</v>
      </c>
      <c r="H107" s="61">
        <f t="shared" ref="H107:H112" si="9">G107*4</f>
        <v>74.92</v>
      </c>
      <c r="I107" s="51">
        <v>5</v>
      </c>
      <c r="J107" s="61">
        <f t="shared" ref="J107:J112" si="10">I107*4</f>
        <v>20</v>
      </c>
      <c r="K107" s="10">
        <f t="shared" ref="K107:K112" si="11">H107+J107</f>
        <v>94.92</v>
      </c>
    </row>
    <row r="108" spans="1:16" x14ac:dyDescent="0.25">
      <c r="A108" s="5">
        <v>2</v>
      </c>
      <c r="B108" s="53" t="s">
        <v>74</v>
      </c>
      <c r="C108" s="60">
        <v>4.5999999999999996</v>
      </c>
      <c r="D108" s="60">
        <v>4.6900000000000004</v>
      </c>
      <c r="E108" s="60">
        <v>5</v>
      </c>
      <c r="F108" s="60">
        <v>5</v>
      </c>
      <c r="G108" s="60">
        <f t="shared" si="8"/>
        <v>19.29</v>
      </c>
      <c r="H108" s="61">
        <f t="shared" si="9"/>
        <v>77.16</v>
      </c>
      <c r="I108" s="60">
        <v>4</v>
      </c>
      <c r="J108" s="61">
        <f t="shared" si="10"/>
        <v>16</v>
      </c>
      <c r="K108" s="10">
        <f t="shared" si="11"/>
        <v>93.16</v>
      </c>
    </row>
    <row r="109" spans="1:16" x14ac:dyDescent="0.25">
      <c r="A109" s="5">
        <v>3</v>
      </c>
      <c r="B109" s="53" t="s">
        <v>75</v>
      </c>
      <c r="C109" s="51">
        <v>4.54</v>
      </c>
      <c r="D109" s="51">
        <v>4.6100000000000003</v>
      </c>
      <c r="E109" s="51">
        <v>4.67</v>
      </c>
      <c r="F109" s="51">
        <v>4.6500000000000004</v>
      </c>
      <c r="G109" s="60">
        <f t="shared" si="8"/>
        <v>18.47</v>
      </c>
      <c r="H109" s="61">
        <f t="shared" si="9"/>
        <v>73.88</v>
      </c>
      <c r="I109" s="51">
        <v>4.67</v>
      </c>
      <c r="J109" s="61">
        <f t="shared" si="10"/>
        <v>18.68</v>
      </c>
      <c r="K109" s="10">
        <f t="shared" si="11"/>
        <v>92.56</v>
      </c>
    </row>
    <row r="110" spans="1:16" x14ac:dyDescent="0.25">
      <c r="A110" s="5">
        <v>4</v>
      </c>
      <c r="B110" s="62" t="s">
        <v>76</v>
      </c>
      <c r="C110" s="62">
        <v>3.93</v>
      </c>
      <c r="D110" s="62">
        <v>3.73</v>
      </c>
      <c r="E110" s="62">
        <v>3.69</v>
      </c>
      <c r="F110" s="62">
        <v>3.31</v>
      </c>
      <c r="G110" s="60">
        <f t="shared" si="8"/>
        <v>14.66</v>
      </c>
      <c r="H110" s="61">
        <f t="shared" si="9"/>
        <v>58.64</v>
      </c>
      <c r="I110" s="49">
        <v>3.2</v>
      </c>
      <c r="J110" s="61">
        <f t="shared" si="10"/>
        <v>12.8</v>
      </c>
      <c r="K110" s="10">
        <f t="shared" si="11"/>
        <v>71.44</v>
      </c>
    </row>
    <row r="111" spans="1:16" x14ac:dyDescent="0.25">
      <c r="A111" s="5">
        <v>5</v>
      </c>
      <c r="B111" s="53" t="s">
        <v>79</v>
      </c>
      <c r="C111" s="51">
        <v>3.07</v>
      </c>
      <c r="D111" s="51">
        <v>3.79</v>
      </c>
      <c r="E111" s="51">
        <v>4.25</v>
      </c>
      <c r="F111" s="51">
        <v>3.33</v>
      </c>
      <c r="G111" s="60">
        <f t="shared" si="8"/>
        <v>14.44</v>
      </c>
      <c r="H111" s="61">
        <f t="shared" si="9"/>
        <v>57.76</v>
      </c>
      <c r="I111" s="51">
        <v>3</v>
      </c>
      <c r="J111" s="61">
        <f t="shared" si="10"/>
        <v>12</v>
      </c>
      <c r="K111" s="10">
        <f t="shared" si="11"/>
        <v>69.759999999999991</v>
      </c>
    </row>
    <row r="112" spans="1:16" x14ac:dyDescent="0.25">
      <c r="A112" s="5">
        <v>6</v>
      </c>
      <c r="B112" s="53" t="s">
        <v>78</v>
      </c>
      <c r="C112" s="60">
        <v>3.3</v>
      </c>
      <c r="D112" s="60">
        <v>2.9</v>
      </c>
      <c r="E112" s="60">
        <v>3.13</v>
      </c>
      <c r="F112" s="60">
        <v>3.21</v>
      </c>
      <c r="G112" s="60">
        <f t="shared" si="8"/>
        <v>12.54</v>
      </c>
      <c r="H112" s="61">
        <f t="shared" si="9"/>
        <v>50.16</v>
      </c>
      <c r="I112" s="60">
        <v>3.6</v>
      </c>
      <c r="J112" s="61">
        <f t="shared" si="10"/>
        <v>14.4</v>
      </c>
      <c r="K112" s="10">
        <f t="shared" si="11"/>
        <v>64.56</v>
      </c>
    </row>
    <row r="113" spans="1:11" x14ac:dyDescent="0.25">
      <c r="A113" s="15"/>
      <c r="B113" s="26"/>
      <c r="C113" s="23"/>
      <c r="D113" s="23"/>
      <c r="E113" s="23"/>
      <c r="F113" s="23"/>
      <c r="G113" s="23"/>
      <c r="H113" s="23"/>
      <c r="I113" s="23"/>
      <c r="J113" s="17"/>
      <c r="K113" s="11"/>
    </row>
    <row r="114" spans="1:11" x14ac:dyDescent="0.25">
      <c r="A114" s="41" t="s">
        <v>18</v>
      </c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1" x14ac:dyDescent="0.25">
      <c r="A115" s="20" t="s">
        <v>89</v>
      </c>
      <c r="B115" s="21"/>
      <c r="C115" s="20"/>
      <c r="D115" s="21"/>
      <c r="E115" s="21"/>
      <c r="F115" s="21"/>
      <c r="G115" s="21"/>
      <c r="H115" s="21"/>
      <c r="I115" s="21"/>
      <c r="J115" s="21"/>
    </row>
    <row r="116" spans="1:11" x14ac:dyDescent="0.25">
      <c r="A116" s="20" t="s">
        <v>91</v>
      </c>
      <c r="B116" s="21"/>
      <c r="C116" s="20"/>
      <c r="D116" s="21"/>
      <c r="E116" s="21"/>
      <c r="F116" s="21"/>
      <c r="G116" s="21"/>
      <c r="H116" s="21"/>
      <c r="I116" s="21"/>
      <c r="J116" s="21"/>
    </row>
    <row r="117" spans="1:11" x14ac:dyDescent="0.25">
      <c r="A117" s="20"/>
      <c r="B117" s="21"/>
      <c r="C117" s="20"/>
      <c r="D117" s="21"/>
      <c r="E117" s="21"/>
      <c r="F117" s="21"/>
      <c r="G117" s="21"/>
      <c r="H117" s="21"/>
      <c r="I117" s="21"/>
      <c r="J117" s="21"/>
    </row>
    <row r="118" spans="1:11" x14ac:dyDescent="0.25">
      <c r="A118" s="20"/>
      <c r="B118" s="21"/>
      <c r="C118" s="20"/>
      <c r="D118" s="21"/>
      <c r="E118" s="21"/>
      <c r="F118" s="21"/>
      <c r="G118" s="21"/>
      <c r="H118" s="21"/>
      <c r="I118" s="21"/>
      <c r="J118" s="21"/>
    </row>
    <row r="119" spans="1:11" x14ac:dyDescent="0.25">
      <c r="A119" s="20"/>
      <c r="B119" s="21"/>
      <c r="C119" s="20"/>
      <c r="D119" s="21"/>
      <c r="E119" s="21"/>
      <c r="F119" s="21"/>
      <c r="G119" s="21"/>
      <c r="H119" s="21"/>
      <c r="I119" s="21"/>
      <c r="J119" s="21"/>
    </row>
    <row r="120" spans="1:11" x14ac:dyDescent="0.25">
      <c r="A120" s="6" t="s">
        <v>12</v>
      </c>
      <c r="B120" s="47"/>
      <c r="C120" s="6"/>
      <c r="D120" s="6"/>
      <c r="E120" s="6"/>
      <c r="F120" s="6"/>
      <c r="G120" s="6"/>
      <c r="H120" s="6"/>
      <c r="I120" s="6"/>
      <c r="J120" s="6"/>
    </row>
    <row r="121" spans="1:11" x14ac:dyDescent="0.25">
      <c r="A121" s="22" t="s">
        <v>4</v>
      </c>
      <c r="B121" s="47"/>
      <c r="C121" s="21"/>
      <c r="D121" s="21"/>
      <c r="E121" s="21"/>
      <c r="F121" s="21"/>
      <c r="G121" s="21"/>
      <c r="H121" s="21"/>
      <c r="I121" s="21"/>
      <c r="J121" s="21"/>
    </row>
    <row r="122" spans="1:11" ht="51.75" x14ac:dyDescent="0.25">
      <c r="A122" s="15" t="s">
        <v>100</v>
      </c>
      <c r="B122" s="15" t="s">
        <v>106</v>
      </c>
      <c r="C122" s="15" t="s">
        <v>5</v>
      </c>
      <c r="D122" s="15" t="s">
        <v>6</v>
      </c>
      <c r="E122" s="15" t="s">
        <v>7</v>
      </c>
      <c r="F122" s="15" t="s">
        <v>8</v>
      </c>
      <c r="G122" s="15" t="s">
        <v>101</v>
      </c>
      <c r="H122" s="15" t="s">
        <v>102</v>
      </c>
      <c r="I122" s="15" t="s">
        <v>103</v>
      </c>
      <c r="J122" s="70" t="s">
        <v>104</v>
      </c>
      <c r="K122" s="5" t="s">
        <v>105</v>
      </c>
    </row>
    <row r="123" spans="1:11" x14ac:dyDescent="0.25">
      <c r="A123" s="5">
        <v>1</v>
      </c>
      <c r="B123" s="56" t="s">
        <v>81</v>
      </c>
      <c r="C123" s="56">
        <v>4.7699999999999996</v>
      </c>
      <c r="D123" s="56">
        <v>4.71</v>
      </c>
      <c r="E123" s="56">
        <v>4.6900000000000004</v>
      </c>
      <c r="F123" s="56">
        <v>4.71</v>
      </c>
      <c r="G123" s="43">
        <f>SUM(C123:F123)</f>
        <v>18.880000000000003</v>
      </c>
      <c r="H123" s="66">
        <f>G123*4</f>
        <v>75.52000000000001</v>
      </c>
      <c r="I123" s="56">
        <v>4.33</v>
      </c>
      <c r="J123" s="66">
        <f>I123*4</f>
        <v>17.32</v>
      </c>
      <c r="K123" s="67">
        <f>H123+J123</f>
        <v>92.84</v>
      </c>
    </row>
    <row r="124" spans="1:11" x14ac:dyDescent="0.25">
      <c r="A124" s="5">
        <v>2</v>
      </c>
      <c r="B124" s="48" t="s">
        <v>80</v>
      </c>
      <c r="C124" s="43">
        <v>4.38</v>
      </c>
      <c r="D124" s="43">
        <v>3.71</v>
      </c>
      <c r="E124" s="43">
        <v>3.69</v>
      </c>
      <c r="F124" s="43">
        <v>3.65</v>
      </c>
      <c r="G124" s="43">
        <f>SUM(C124:F124)</f>
        <v>15.43</v>
      </c>
      <c r="H124" s="66">
        <f>G124*4</f>
        <v>61.72</v>
      </c>
      <c r="I124" s="43">
        <v>4.33</v>
      </c>
      <c r="J124" s="66">
        <f>I124*4</f>
        <v>17.32</v>
      </c>
      <c r="K124" s="67">
        <f>H124+J124</f>
        <v>79.039999999999992</v>
      </c>
    </row>
    <row r="125" spans="1:11" x14ac:dyDescent="0.25">
      <c r="A125" s="68">
        <v>3</v>
      </c>
      <c r="B125" s="48" t="s">
        <v>82</v>
      </c>
      <c r="C125" s="44">
        <v>3.62</v>
      </c>
      <c r="D125" s="44">
        <v>4.1399999999999997</v>
      </c>
      <c r="E125" s="44">
        <v>3.88</v>
      </c>
      <c r="F125" s="44">
        <v>4</v>
      </c>
      <c r="G125" s="43">
        <f>SUM(C125:F125)</f>
        <v>15.64</v>
      </c>
      <c r="H125" s="66">
        <f>G125*4</f>
        <v>62.56</v>
      </c>
      <c r="I125" s="44">
        <v>3.67</v>
      </c>
      <c r="J125" s="66">
        <f>I125*4</f>
        <v>14.68</v>
      </c>
      <c r="K125" s="67">
        <f>H125+J125</f>
        <v>77.240000000000009</v>
      </c>
    </row>
    <row r="126" spans="1:11" x14ac:dyDescent="0.25">
      <c r="A126" s="15"/>
      <c r="B126" s="26"/>
      <c r="C126" s="23"/>
      <c r="D126" s="23"/>
      <c r="E126" s="23"/>
      <c r="F126" s="23"/>
      <c r="G126" s="23"/>
      <c r="H126" s="23"/>
      <c r="I126" s="23"/>
      <c r="J126" s="32"/>
      <c r="K126" s="11"/>
    </row>
    <row r="127" spans="1:11" x14ac:dyDescent="0.25">
      <c r="A127" s="41" t="s">
        <v>20</v>
      </c>
      <c r="B127" s="41"/>
      <c r="C127" s="41"/>
      <c r="D127" s="41"/>
      <c r="E127" s="41"/>
      <c r="F127" s="41"/>
      <c r="G127" s="41"/>
      <c r="H127" s="41"/>
      <c r="I127" s="41"/>
      <c r="J127" s="41"/>
    </row>
    <row r="128" spans="1:11" x14ac:dyDescent="0.25">
      <c r="A128" s="20" t="s">
        <v>92</v>
      </c>
      <c r="B128" s="21"/>
      <c r="C128" s="20"/>
      <c r="D128" s="21"/>
      <c r="E128" s="21"/>
      <c r="F128" s="21"/>
      <c r="G128" s="21"/>
      <c r="H128" s="21"/>
      <c r="I128" s="21"/>
      <c r="J128" s="21"/>
    </row>
    <row r="129" spans="1:11" x14ac:dyDescent="0.25">
      <c r="A129" s="20"/>
      <c r="B129" s="21"/>
      <c r="C129" s="20"/>
      <c r="D129" s="21"/>
      <c r="E129" s="21"/>
      <c r="F129" s="21"/>
      <c r="G129" s="21"/>
      <c r="H129" s="21"/>
      <c r="I129" s="21"/>
      <c r="J129" s="21"/>
    </row>
    <row r="130" spans="1:11" x14ac:dyDescent="0.25">
      <c r="A130" s="20"/>
      <c r="B130" s="21"/>
      <c r="C130" s="20"/>
      <c r="D130" s="21"/>
      <c r="E130" s="21"/>
      <c r="F130" s="21"/>
      <c r="G130" s="21"/>
      <c r="H130" s="21"/>
      <c r="I130" s="21"/>
      <c r="J130" s="21"/>
    </row>
    <row r="131" spans="1:11" x14ac:dyDescent="0.25">
      <c r="A131" s="20"/>
      <c r="B131" s="21"/>
      <c r="C131" s="20"/>
      <c r="D131" s="21"/>
      <c r="E131" s="21"/>
      <c r="F131" s="21"/>
      <c r="G131" s="21"/>
      <c r="H131" s="21"/>
      <c r="I131" s="21"/>
      <c r="J131" s="21"/>
    </row>
    <row r="132" spans="1:11" x14ac:dyDescent="0.25">
      <c r="A132" s="20"/>
      <c r="B132" s="21"/>
      <c r="C132" s="20"/>
      <c r="D132" s="21"/>
      <c r="E132" s="21"/>
      <c r="F132" s="21"/>
      <c r="G132" s="21"/>
      <c r="H132" s="21"/>
      <c r="I132" s="21"/>
      <c r="J132" s="21"/>
    </row>
    <row r="133" spans="1:11" x14ac:dyDescent="0.25">
      <c r="A133" s="20"/>
      <c r="B133" s="21"/>
      <c r="C133" s="20"/>
      <c r="D133" s="21"/>
      <c r="E133" s="21"/>
      <c r="F133" s="21"/>
      <c r="G133" s="21"/>
      <c r="H133" s="21"/>
      <c r="I133" s="21"/>
      <c r="J133" s="21"/>
    </row>
    <row r="134" spans="1:11" x14ac:dyDescent="0.25">
      <c r="A134" s="6" t="s">
        <v>12</v>
      </c>
      <c r="B134" s="47"/>
      <c r="C134" s="6"/>
      <c r="D134" s="6"/>
      <c r="E134" s="6"/>
      <c r="F134" s="6"/>
      <c r="G134" s="6"/>
      <c r="H134" s="6"/>
      <c r="I134" s="6"/>
      <c r="J134" s="6"/>
    </row>
    <row r="135" spans="1:11" x14ac:dyDescent="0.25">
      <c r="A135" s="22" t="s">
        <v>3</v>
      </c>
      <c r="B135" s="47"/>
      <c r="C135" s="21"/>
      <c r="D135" s="21"/>
      <c r="E135" s="21"/>
      <c r="F135" s="21"/>
      <c r="G135" s="21"/>
      <c r="H135" s="21"/>
      <c r="I135" s="21"/>
      <c r="J135" s="21"/>
    </row>
    <row r="136" spans="1:11" ht="51.75" x14ac:dyDescent="0.25">
      <c r="A136" s="15" t="s">
        <v>100</v>
      </c>
      <c r="B136" s="15" t="s">
        <v>106</v>
      </c>
      <c r="C136" s="15" t="s">
        <v>5</v>
      </c>
      <c r="D136" s="15" t="s">
        <v>6</v>
      </c>
      <c r="E136" s="15" t="s">
        <v>7</v>
      </c>
      <c r="F136" s="15" t="s">
        <v>8</v>
      </c>
      <c r="G136" s="15" t="s">
        <v>101</v>
      </c>
      <c r="H136" s="15" t="s">
        <v>102</v>
      </c>
      <c r="I136" s="15" t="s">
        <v>103</v>
      </c>
      <c r="J136" s="70" t="s">
        <v>104</v>
      </c>
      <c r="K136" s="5" t="s">
        <v>105</v>
      </c>
    </row>
    <row r="137" spans="1:11" x14ac:dyDescent="0.25">
      <c r="A137" s="15">
        <v>1</v>
      </c>
      <c r="B137" s="26" t="s">
        <v>84</v>
      </c>
      <c r="C137" s="26">
        <v>4.6399999999999997</v>
      </c>
      <c r="D137" s="26">
        <v>4.62</v>
      </c>
      <c r="E137" s="26">
        <v>4.82</v>
      </c>
      <c r="F137" s="26">
        <v>4.58</v>
      </c>
      <c r="G137" s="23">
        <f>SUM(C137:F137)</f>
        <v>18.66</v>
      </c>
      <c r="H137" s="24">
        <f>G137*4</f>
        <v>74.64</v>
      </c>
      <c r="I137" s="26">
        <v>4.4000000000000004</v>
      </c>
      <c r="J137" s="24">
        <f>I137*4</f>
        <v>17.600000000000001</v>
      </c>
      <c r="K137" s="14">
        <f>H137+J137</f>
        <v>92.240000000000009</v>
      </c>
    </row>
    <row r="138" spans="1:11" x14ac:dyDescent="0.25">
      <c r="A138" s="15">
        <v>2</v>
      </c>
      <c r="B138" s="26" t="s">
        <v>83</v>
      </c>
      <c r="C138" s="23">
        <v>4.29</v>
      </c>
      <c r="D138" s="23">
        <v>3.93</v>
      </c>
      <c r="E138" s="23">
        <v>4.38</v>
      </c>
      <c r="F138" s="23">
        <v>4.5</v>
      </c>
      <c r="G138" s="23">
        <f>SUM(C138:F138)</f>
        <v>17.100000000000001</v>
      </c>
      <c r="H138" s="24">
        <f>G138*4</f>
        <v>68.400000000000006</v>
      </c>
      <c r="I138" s="23">
        <v>4</v>
      </c>
      <c r="J138" s="24">
        <f>I138*4</f>
        <v>16</v>
      </c>
      <c r="K138" s="14">
        <f>H138+J138</f>
        <v>84.4</v>
      </c>
    </row>
    <row r="139" spans="1:11" x14ac:dyDescent="0.25">
      <c r="A139" s="15"/>
      <c r="B139" s="27"/>
      <c r="C139" s="27"/>
      <c r="D139" s="27"/>
      <c r="E139" s="27"/>
      <c r="F139" s="27"/>
      <c r="G139" s="27"/>
      <c r="H139" s="27"/>
      <c r="I139" s="23"/>
      <c r="J139" s="28"/>
      <c r="K139" s="11"/>
    </row>
    <row r="140" spans="1:11" x14ac:dyDescent="0.25">
      <c r="A140" s="41" t="s">
        <v>21</v>
      </c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1" x14ac:dyDescent="0.25">
      <c r="A141" s="20" t="s">
        <v>93</v>
      </c>
      <c r="B141" s="21"/>
      <c r="C141" s="20"/>
      <c r="D141" s="21"/>
      <c r="E141" s="21"/>
      <c r="F141" s="21"/>
      <c r="G141" s="21"/>
      <c r="H141" s="21"/>
      <c r="I141" s="21"/>
      <c r="J141" s="21"/>
    </row>
    <row r="142" spans="1:11" x14ac:dyDescent="0.25">
      <c r="A142" s="20"/>
      <c r="B142" s="21"/>
      <c r="C142" s="20"/>
      <c r="D142" s="21"/>
      <c r="E142" s="21"/>
      <c r="F142" s="21"/>
      <c r="G142" s="21"/>
      <c r="H142" s="21"/>
      <c r="I142" s="21"/>
      <c r="J142" s="21"/>
    </row>
    <row r="143" spans="1:1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1" x14ac:dyDescent="0.25">
      <c r="A144" s="42" t="s">
        <v>108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x14ac:dyDescent="0.25">
      <c r="A145" s="20" t="s">
        <v>15</v>
      </c>
      <c r="B145" s="21"/>
      <c r="C145" s="20"/>
      <c r="D145" s="21"/>
      <c r="E145" s="21"/>
      <c r="F145" s="21"/>
      <c r="G145" s="21"/>
      <c r="H145" s="21"/>
      <c r="I145" s="21"/>
      <c r="J145" s="21"/>
    </row>
    <row r="146" spans="1:10" x14ac:dyDescent="0.25">
      <c r="A146" s="20" t="s">
        <v>17</v>
      </c>
      <c r="B146" s="21"/>
      <c r="C146" s="20"/>
      <c r="D146" s="21"/>
      <c r="E146" s="21"/>
      <c r="F146" s="21"/>
      <c r="G146" s="21"/>
      <c r="H146" s="21"/>
      <c r="I146" s="21"/>
      <c r="J146" s="21"/>
    </row>
    <row r="147" spans="1:10" x14ac:dyDescent="0.25">
      <c r="A147" s="20" t="s">
        <v>16</v>
      </c>
      <c r="B147" s="21"/>
      <c r="C147" s="20"/>
      <c r="D147" s="21"/>
      <c r="E147" s="21"/>
      <c r="F147" s="21"/>
      <c r="G147" s="21"/>
      <c r="H147" s="21"/>
      <c r="I147" s="21"/>
      <c r="J147" s="21"/>
    </row>
    <row r="148" spans="1:10" x14ac:dyDescent="0.25">
      <c r="A148" s="20" t="s">
        <v>19</v>
      </c>
      <c r="B148" s="21"/>
      <c r="C148" s="20"/>
      <c r="D148" s="21"/>
      <c r="E148" s="21"/>
      <c r="F148" s="21"/>
      <c r="G148" s="21"/>
      <c r="H148" s="21"/>
      <c r="I148" s="21"/>
      <c r="J148" s="21"/>
    </row>
    <row r="149" spans="1:10" x14ac:dyDescent="0.25">
      <c r="A149" s="21" t="s">
        <v>99</v>
      </c>
      <c r="B149" s="21"/>
      <c r="C149" s="33"/>
      <c r="D149" s="33"/>
      <c r="E149" s="33"/>
      <c r="F149" s="33"/>
      <c r="G149" s="33"/>
      <c r="H149" s="33"/>
      <c r="I149" s="33"/>
      <c r="J149" s="33"/>
    </row>
    <row r="150" spans="1:10" x14ac:dyDescent="0.25">
      <c r="A150" s="20"/>
      <c r="B150" s="21"/>
      <c r="C150" s="20"/>
      <c r="D150" s="21"/>
      <c r="E150" s="21"/>
      <c r="F150" s="21"/>
      <c r="G150" s="21"/>
      <c r="H150" s="21"/>
      <c r="I150" s="21"/>
      <c r="J150" s="21"/>
    </row>
    <row r="151" spans="1:10" x14ac:dyDescent="0.25">
      <c r="A151" s="36" t="s">
        <v>94</v>
      </c>
      <c r="B151" s="36"/>
      <c r="C151" s="36"/>
      <c r="D151" s="36"/>
      <c r="E151" s="36"/>
      <c r="F151" s="36"/>
      <c r="G151" s="36"/>
      <c r="H151" s="36"/>
      <c r="I151" s="36"/>
      <c r="J151" s="36"/>
    </row>
    <row r="152" spans="1:10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 x14ac:dyDescent="0.25">
      <c r="A153" s="34" t="s">
        <v>95</v>
      </c>
      <c r="B153" s="21"/>
      <c r="C153" s="21"/>
      <c r="D153" s="35"/>
      <c r="E153" s="21"/>
      <c r="F153" s="21"/>
      <c r="G153" s="21"/>
      <c r="H153" s="21"/>
      <c r="I153" s="21"/>
      <c r="J153" s="21"/>
    </row>
    <row r="154" spans="1:10" x14ac:dyDescent="0.25">
      <c r="A154" s="34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 x14ac:dyDescent="0.25">
      <c r="A155" s="34" t="s">
        <v>96</v>
      </c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5" hidden="1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8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8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8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1:10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1:10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1:10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1:10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0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1:10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1:10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1:10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1:10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1:10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1:10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1:10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1:10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1:10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1:10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1:10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1:10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1:10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1:10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1:10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1:10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1:10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1:10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1:10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1:10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1:10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1:10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1:10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1:10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1:10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1:10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1:10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0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1:10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1:10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1:10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1:10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1:10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1:10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1:10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1:10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1:10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1:10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1:10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1:10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1:10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1:10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1:10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1:10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1:10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1:10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1:10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1:10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0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1:10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1:10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1:10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1:10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1:10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1:10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0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1:10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1:10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1:10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1:10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1:10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1:10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1:10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1:10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1:10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0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1:10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1:10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1:10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1:10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1:10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1:10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0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1:10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1:10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1:10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10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1:10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1:10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1:10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1:10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1:10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1:10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0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1:10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1:10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1:10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1:10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1:10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1:10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1:10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1:10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1:10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1:10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1:10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1:10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1:10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1:10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1:10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1:10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1:10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1:10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1:10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1:10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1:10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1:10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0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1:10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1:10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1:10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1:10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1:10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1:10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1:10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0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1:10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1:10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1:10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1:10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1:10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1:10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1:10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1:10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1:10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0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1:10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1:10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1:10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1:10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1:10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1:10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0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1:10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1:10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1:10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1:10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1:10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1:10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1:10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1:10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0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1:10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1:10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1:10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1:10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1:10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1:10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0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1:10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1:10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1:10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1:10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1:10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1:10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1:10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1:10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0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1:10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1:10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1:10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1:10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1:10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1:10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1:10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1:10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1:10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1:10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0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1:10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1:10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1:10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1:10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1:10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1:10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1:10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1:10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1:10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1:10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1:10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1:10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1:10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0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1:10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1:10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1:10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1:10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1:10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0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1:10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1:10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1:10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1:10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0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1:10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1:10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1:10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1:10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1:10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1:10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1:10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0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1:10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1:10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1:10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1:10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1:10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1:10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0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1:10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1:10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1:10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1:10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1:10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1:10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1:10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1:10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1:10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1:10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1:10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1:10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1:10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1:10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1:10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1:10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1:10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1:10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1:10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0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1:10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10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1:10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1:10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10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0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1:10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1:10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1:10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1:10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1:10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1:10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1:10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0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1:10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1:10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1:10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1:10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1:10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1:10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1:10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1:10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1:10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0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1:10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1:10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1:10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1:10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1:10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1:10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1:10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1:10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1:10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1:10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1:10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1:10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1:10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1:10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0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1:10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1:10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1:10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1:10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1:10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1:10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1:10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1:10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1:10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1:10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1:10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1:10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1:10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1:10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1:10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0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1:10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1:10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1:10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1:10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1:10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1:10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1:10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1:10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1:10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1:10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1:10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0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1:10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1:10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1:10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1:10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1:10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1:10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1:10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1:10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1:10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1:10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1:10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1:10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1:10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1:10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1:10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1:10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1:10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1:10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1:10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0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1:10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1:10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1:10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1:10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1:10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1:10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1:10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1:10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1:10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1:10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0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1:10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1:10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1:10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1:10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1:10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1:10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1:10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0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1:10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1:10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1:10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1:10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1:10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1:10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1:10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1:10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1:10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1:10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1:10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1:10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1:10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1:10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1:10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1:10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1:10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1:10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0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1:10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1:10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1:10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1:10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1:10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0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1:10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1:10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1:10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1:10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0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1:10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1:10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1:10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1:10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1:10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1:10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0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1:10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1:10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1:10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1:10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1:10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1:10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1:10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1:10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1:10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1:10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1:10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1:10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1:10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1:10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1:10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0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</row>
  </sheetData>
  <sortState ref="A72:L79">
    <sortCondition descending="1" ref="K72:K79"/>
  </sortState>
  <mergeCells count="14">
    <mergeCell ref="A151:J151"/>
    <mergeCell ref="A9:J9"/>
    <mergeCell ref="A10:J10"/>
    <mergeCell ref="A11:J11"/>
    <mergeCell ref="A12:J12"/>
    <mergeCell ref="A28:J28"/>
    <mergeCell ref="A127:J127"/>
    <mergeCell ref="A144:J144"/>
    <mergeCell ref="A40:J40"/>
    <mergeCell ref="A73:J73"/>
    <mergeCell ref="A87:J87"/>
    <mergeCell ref="A100:J100"/>
    <mergeCell ref="A114:J114"/>
    <mergeCell ref="A140:J14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2026-07-03T08:59:34Z</cp:lastPrinted>
  <dcterms:created xsi:type="dcterms:W3CDTF">2023-07-07T08:26:36Z</dcterms:created>
  <dcterms:modified xsi:type="dcterms:W3CDTF">2026-07-03T09:05:17Z</dcterms:modified>
</cp:coreProperties>
</file>